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960" activeTab="0"/>
  </bookViews>
  <sheets>
    <sheet name="fin200" sheetId="1" r:id="rId1"/>
    <sheet name="fin100" sheetId="2" r:id="rId2"/>
    <sheet name="finDAMEN" sheetId="3" r:id="rId3"/>
    <sheet name="finSEN." sheetId="4" r:id="rId4"/>
  </sheets>
  <definedNames>
    <definedName name="Z_CB71BFA1_D3B0_11D2_AE4A_0000E8DEEEB6_.wvu.Rows" localSheetId="1" hidden="1">'fin100'!$2:$3</definedName>
    <definedName name="Z_CB71BFA1_D3B0_11D2_AE4A_0000E8DEEEB6_.wvu.Rows" localSheetId="0" hidden="1">'fin200'!$2:$3,'fin200'!$11:$12</definedName>
    <definedName name="Z_CB71BFA1_D3B0_11D2_AE4A_0000E8DEEEB6_.wvu.Rows" localSheetId="3" hidden="1">'finSEN.'!$2:$2</definedName>
  </definedNames>
  <calcPr fullCalcOnLoad="1"/>
</workbook>
</file>

<file path=xl/sharedStrings.xml><?xml version="1.0" encoding="utf-8"?>
<sst xmlns="http://schemas.openxmlformats.org/spreadsheetml/2006/main" count="367" uniqueCount="183">
  <si>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</si>
  <si>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</si>
  <si>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</si>
  <si>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</si>
  <si>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</si>
  <si>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</si>
  <si>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</si>
  <si>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</si>
  <si>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</si>
  <si>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FJB</t>
  </si>
  <si>
    <t>HKA</t>
  </si>
  <si>
    <t>PSK</t>
  </si>
  <si>
    <t>ORF</t>
  </si>
  <si>
    <t>CONCORDIA</t>
  </si>
  <si>
    <t>OeNB</t>
  </si>
  <si>
    <t>KW SIMMERING</t>
  </si>
  <si>
    <t>BOREALIS</t>
  </si>
  <si>
    <t xml:space="preserve">  </t>
  </si>
  <si>
    <t>VORENTSCH.</t>
  </si>
  <si>
    <t>BAWAG</t>
  </si>
  <si>
    <t>SIEMENS 2</t>
  </si>
  <si>
    <t>LINZER Ferdinand</t>
  </si>
  <si>
    <t>DIVIS Herbert</t>
  </si>
  <si>
    <t>FUX Helmut</t>
  </si>
  <si>
    <t>ONDRACEK Friedrich</t>
  </si>
  <si>
    <t>EW-DION</t>
  </si>
  <si>
    <t>HANTA Johann</t>
  </si>
  <si>
    <t>ANGER Friedrich</t>
  </si>
  <si>
    <t>HARTL Franz</t>
  </si>
  <si>
    <t>TAKACS Johann</t>
  </si>
  <si>
    <t>WETZL Franz</t>
  </si>
  <si>
    <t>SCHABERNAK Georg</t>
  </si>
  <si>
    <t>FEDERHOFER Hans</t>
  </si>
  <si>
    <t>GÄRTNER Friedrich</t>
  </si>
  <si>
    <t>FRÖHLICH Walter</t>
  </si>
  <si>
    <t>WEINLICH Erich</t>
  </si>
  <si>
    <t>PAVLICEK Karl</t>
  </si>
  <si>
    <t>ÖIW KARO AS</t>
  </si>
  <si>
    <t>GALLHART Bruno</t>
  </si>
  <si>
    <t>WOLF Heinz</t>
  </si>
  <si>
    <t>ROHM Walter</t>
  </si>
  <si>
    <t>MAUER Rudolf</t>
  </si>
  <si>
    <t>FRAISS Peter</t>
  </si>
  <si>
    <t>BROZEK Sonja</t>
  </si>
  <si>
    <t>PHILIPS HTC</t>
  </si>
  <si>
    <t>HORVATH Regina</t>
  </si>
  <si>
    <t>BA CA</t>
  </si>
  <si>
    <t>EDLINGER Gabriele</t>
  </si>
  <si>
    <t>RATH Karin</t>
  </si>
  <si>
    <t>RISCHANEK Eveline</t>
  </si>
  <si>
    <t>ZECHMANN Christa</t>
  </si>
  <si>
    <t>PAPECIK Helga</t>
  </si>
  <si>
    <t>MENKOVIC Janina</t>
  </si>
  <si>
    <t>DIETL Elfriede</t>
  </si>
  <si>
    <t>SCHABERNAK Eva</t>
  </si>
  <si>
    <t>KOVAR Michaela</t>
  </si>
  <si>
    <t>THÜRINGER Carol Ann</t>
  </si>
  <si>
    <t>PIMPERL Elisabeth</t>
  </si>
  <si>
    <t>DORNER Christine</t>
  </si>
  <si>
    <t>BINDER Christine</t>
  </si>
  <si>
    <t>RISCHANEK Monika</t>
  </si>
  <si>
    <t>HAFNER Daniela</t>
  </si>
  <si>
    <t>BURGER Veronika</t>
  </si>
  <si>
    <t>BINDER Alexandra</t>
  </si>
  <si>
    <t>SCHIMPL Doris</t>
  </si>
  <si>
    <t>BRENDINGER Sieglinde</t>
  </si>
  <si>
    <t>LINZER Margarete</t>
  </si>
  <si>
    <t>WIMMER Marina</t>
  </si>
  <si>
    <t>CHITA Monika</t>
  </si>
  <si>
    <t>PÖLZLBAUER Erna</t>
  </si>
  <si>
    <t>NOVAK Brigitte</t>
  </si>
  <si>
    <t>GRÖTZ Gertrude</t>
  </si>
  <si>
    <t>KERPER Roman</t>
  </si>
  <si>
    <t>TAKACS Robert</t>
  </si>
  <si>
    <t>BITTERMANN Alfred</t>
  </si>
  <si>
    <t>WAGNER Peter</t>
  </si>
  <si>
    <t>LOTTES Christian</t>
  </si>
  <si>
    <t>PIEßLINGER Ernst</t>
  </si>
  <si>
    <t>DORNER Josef</t>
  </si>
  <si>
    <t>MISAR Ernst</t>
  </si>
  <si>
    <t>STÖCKL Karl</t>
  </si>
  <si>
    <t>LOTTES Ludwig</t>
  </si>
  <si>
    <t>PERNDORFER Horst</t>
  </si>
  <si>
    <t>SCHALLER Gerhard</t>
  </si>
  <si>
    <t>NÖTZEL Horst</t>
  </si>
  <si>
    <t>HORVATH Peter</t>
  </si>
  <si>
    <t>WIMMER Walter</t>
  </si>
  <si>
    <t>LANGER Rudolf</t>
  </si>
  <si>
    <t>PFEIFFER Thomas</t>
  </si>
  <si>
    <t>PROKESCH Fritz</t>
  </si>
  <si>
    <t>VOGT Rudolf</t>
  </si>
  <si>
    <t>LEINER Gerhard</t>
  </si>
  <si>
    <t>BIBER Michael</t>
  </si>
  <si>
    <t>PINITSCH Lothar</t>
  </si>
  <si>
    <t>KÜGLER Walter</t>
  </si>
  <si>
    <t>BRAUN Johann</t>
  </si>
  <si>
    <t>PILLINGER Manfred</t>
  </si>
  <si>
    <t>CHITA Wolfgang</t>
  </si>
  <si>
    <t>GRÖTZ Gerhard</t>
  </si>
  <si>
    <t>MÜLLAUER Christian</t>
  </si>
  <si>
    <t>FEMBÖCK Gerhard</t>
  </si>
  <si>
    <t>PÖLZLBAUER Manfred</t>
  </si>
  <si>
    <t>HUSZAR Anton</t>
  </si>
  <si>
    <t>PFEILER Alexander</t>
  </si>
  <si>
    <t>LACKNER Robert</t>
  </si>
  <si>
    <t>SCHÖNWEIZ Thomas</t>
  </si>
  <si>
    <t>IMRE Günter</t>
  </si>
  <si>
    <t>ZECHMANN Peter</t>
  </si>
  <si>
    <t>SCHAGER Johann</t>
  </si>
  <si>
    <t>HEJC Günter</t>
  </si>
  <si>
    <t>HUSZAR Josef (w.o.)</t>
  </si>
  <si>
    <t>OIW KARO AS</t>
  </si>
  <si>
    <t>ZITZ Heinrich</t>
  </si>
  <si>
    <t>WUSTINGER Herbert</t>
  </si>
  <si>
    <t>KÖLLNER Johann</t>
  </si>
  <si>
    <t>PIMPERL Herbert</t>
  </si>
  <si>
    <t>HIRSCHMUGL Christian</t>
  </si>
  <si>
    <t>TOMIC Rado</t>
  </si>
  <si>
    <t>STIERSCHNEIDER Alfred</t>
  </si>
  <si>
    <t>SIMULAK Josef</t>
  </si>
  <si>
    <t>KRZYZANOWSKI Raimund</t>
  </si>
  <si>
    <t>LASSY Robert</t>
  </si>
  <si>
    <t>SCHIMPL Karl</t>
  </si>
  <si>
    <t>SCHRENK Gerhard</t>
  </si>
  <si>
    <t>KAHR Josef</t>
  </si>
  <si>
    <t>DULIC Bela</t>
  </si>
  <si>
    <t>RISNAR Leopold</t>
  </si>
  <si>
    <t>MOSER Wolfgang</t>
  </si>
  <si>
    <t>SOWA Helmut</t>
  </si>
  <si>
    <t>EDLINGER Gerhard</t>
  </si>
  <si>
    <t>SANTA Paul</t>
  </si>
  <si>
    <t>BARTL Alfred</t>
  </si>
  <si>
    <t>PIMPERL Johannes</t>
  </si>
  <si>
    <t>STEINER Helmut</t>
  </si>
  <si>
    <t>PFEIFFER Gerhard</t>
  </si>
  <si>
    <t>SCHNEIDER Josef</t>
  </si>
  <si>
    <t>WILLEBRANDT Heinz</t>
  </si>
  <si>
    <t>WESTERMAYER Gerald</t>
  </si>
  <si>
    <t>HAIDER Harald</t>
  </si>
  <si>
    <t>GRÖTZ Wolfgang</t>
  </si>
  <si>
    <t>FRAISSL Franz</t>
  </si>
  <si>
    <t>JAMBRICH Eduard</t>
  </si>
  <si>
    <t>ZIEGER Hans</t>
  </si>
  <si>
    <t>LEDOLTER Herbert</t>
  </si>
  <si>
    <t>ERTL Gerald</t>
  </si>
  <si>
    <t>KARAS Roland</t>
  </si>
  <si>
    <t>BLASER Peter</t>
  </si>
  <si>
    <t>FRIESACHER Christoph</t>
  </si>
  <si>
    <t>ROUPEC Gerhard</t>
  </si>
  <si>
    <t>BLÖSEL Johann</t>
  </si>
  <si>
    <t>TAKACS Andreas</t>
  </si>
  <si>
    <t>GULIEV Marian</t>
  </si>
  <si>
    <t>MAX Gerhard</t>
  </si>
  <si>
    <t>DANEK Franz jun.</t>
  </si>
  <si>
    <t>SIEDL Ernst</t>
  </si>
  <si>
    <t>SCHILLING Michael</t>
  </si>
  <si>
    <t>SCHREIBER Michael</t>
  </si>
  <si>
    <t>RAUCH Gerald</t>
  </si>
  <si>
    <t>SEILERBECK Michael</t>
  </si>
  <si>
    <t>SCHIMPL Paul</t>
  </si>
  <si>
    <t>SLATNER Andreas</t>
  </si>
  <si>
    <t>NOVAK Peter</t>
  </si>
  <si>
    <t>FANGL Franz</t>
  </si>
  <si>
    <t>SARIASLANI Ali</t>
  </si>
  <si>
    <t>SATTLER Erwin</t>
  </si>
  <si>
    <t>SEIDL Johann</t>
  </si>
  <si>
    <t>RISCHANEK Klaus</t>
  </si>
  <si>
    <t>FRANZ Horst</t>
  </si>
  <si>
    <t>STEININGER Franz</t>
  </si>
  <si>
    <t>STEINBÖCK Leopold</t>
  </si>
  <si>
    <t>MOSER Harald</t>
  </si>
  <si>
    <t>SOLDAT Gerhard</t>
  </si>
  <si>
    <t>WIMMER Ernst</t>
  </si>
  <si>
    <t>LANGER Alois</t>
  </si>
  <si>
    <t>PECENY Andreas</t>
  </si>
  <si>
    <t>FERNWÄRME</t>
  </si>
  <si>
    <t>E-WERK DION</t>
  </si>
  <si>
    <t>KC WIEN SÜD/OST</t>
  </si>
  <si>
    <t>KC FOUR ROSES</t>
  </si>
  <si>
    <t>STADTHALLENBAD</t>
  </si>
  <si>
    <t>WIENSTROM BGS</t>
  </si>
  <si>
    <t>FRIESENBICHLER Veronika</t>
  </si>
  <si>
    <t>STIERSCHNEIDER Brigitte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</si>
</sst>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dd/mm/yyyy\ \ \ \ \ \ \ \ hh:mm"/>
    <numFmt numFmtId="193" formatCode="h:mm"/>
    <numFmt numFmtId="194" formatCode="hh:mm\ \ \ \ \ \ \ \ \ \ \ dd/mm/yyyy"/>
    <numFmt numFmtId="195" formatCode="\ \ \ \ \ \ \ hh:mm\ \ \ \ \ \ \ \ \ \ \ dd/mm/yyyy"/>
    <numFmt numFmtId="196" formatCode="hh:mm\ \ \ \ \ \ \ dd/mm/yyyy"/>
    <numFmt numFmtId="197" formatCode="hh:mm\ \ \ dd/mm/yyyy"/>
    <numFmt numFmtId="198" formatCode="0.0"/>
    <numFmt numFmtId="199" formatCode="h:mm:ss"/>
  </numFmts>
  <fonts count="12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18" applyFont="1" applyBorder="1">
      <alignment/>
      <protection/>
    </xf>
    <xf numFmtId="0" fontId="1" fillId="0" borderId="0" xfId="18" applyBorder="1">
      <alignment/>
      <protection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0" fontId="1" fillId="0" borderId="0" xfId="18" applyAlignment="1">
      <alignment horizontal="centerContinuous"/>
      <protection/>
    </xf>
    <xf numFmtId="0" fontId="3" fillId="0" borderId="0" xfId="18" applyFont="1" applyAlignment="1">
      <alignment horizontal="centerContinuous"/>
      <protection/>
    </xf>
    <xf numFmtId="0" fontId="1" fillId="0" borderId="1" xfId="18" applyBorder="1">
      <alignment/>
      <protection/>
    </xf>
    <xf numFmtId="0" fontId="5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6" xfId="18" applyFont="1" applyBorder="1" applyAlignment="1">
      <alignment horizontal="centerContinuous"/>
      <protection/>
    </xf>
    <xf numFmtId="0" fontId="6" fillId="0" borderId="0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"/>
      <protection/>
    </xf>
    <xf numFmtId="0" fontId="6" fillId="0" borderId="8" xfId="18" applyFont="1" applyBorder="1" applyAlignment="1">
      <alignment horizontal="centerContinuous"/>
      <protection/>
    </xf>
    <xf numFmtId="0" fontId="5" fillId="0" borderId="9" xfId="18" applyFont="1" applyBorder="1">
      <alignment/>
      <protection/>
    </xf>
    <xf numFmtId="0" fontId="6" fillId="0" borderId="10" xfId="18" applyFont="1" applyBorder="1" applyAlignment="1">
      <alignment horizontal="center"/>
      <protection/>
    </xf>
    <xf numFmtId="0" fontId="6" fillId="0" borderId="11" xfId="18" applyFont="1" applyBorder="1" applyAlignment="1">
      <alignment horizontal="center"/>
      <protection/>
    </xf>
    <xf numFmtId="0" fontId="6" fillId="0" borderId="11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6" fillId="0" borderId="12" xfId="18" applyFont="1" applyBorder="1" applyAlignment="1">
      <alignment horizontal="centerContinuous"/>
      <protection/>
    </xf>
    <xf numFmtId="0" fontId="5" fillId="0" borderId="13" xfId="18" applyFont="1" applyBorder="1">
      <alignment/>
      <protection/>
    </xf>
    <xf numFmtId="0" fontId="6" fillId="0" borderId="12" xfId="18" applyFont="1" applyBorder="1" applyAlignment="1">
      <alignment horizontal="center"/>
      <protection/>
    </xf>
    <xf numFmtId="0" fontId="6" fillId="0" borderId="12" xfId="18" applyFont="1" applyBorder="1">
      <alignment/>
      <protection/>
    </xf>
    <xf numFmtId="0" fontId="5" fillId="0" borderId="4" xfId="18" applyFont="1" applyBorder="1" applyAlignment="1">
      <alignment horizontal="centerContinuous"/>
      <protection/>
    </xf>
    <xf numFmtId="0" fontId="6" fillId="0" borderId="14" xfId="18" applyFont="1" applyBorder="1" applyAlignment="1">
      <alignment horizontal="center"/>
      <protection/>
    </xf>
    <xf numFmtId="0" fontId="6" fillId="0" borderId="15" xfId="18" applyFont="1" applyBorder="1" applyAlignment="1">
      <alignment horizontal="center"/>
      <protection/>
    </xf>
    <xf numFmtId="0" fontId="6" fillId="0" borderId="16" xfId="18" applyFont="1" applyBorder="1" applyAlignment="1">
      <alignment horizontal="center"/>
      <protection/>
    </xf>
    <xf numFmtId="0" fontId="7" fillId="0" borderId="0" xfId="18" applyFont="1" applyAlignment="1">
      <alignment horizontal="centerContinuous"/>
      <protection/>
    </xf>
    <xf numFmtId="0" fontId="8" fillId="0" borderId="0" xfId="18" applyFont="1" applyAlignment="1">
      <alignment horizontal="centerContinuous"/>
      <protection/>
    </xf>
    <xf numFmtId="0" fontId="1" fillId="0" borderId="1" xfId="18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4" fillId="0" borderId="2" xfId="18" applyFont="1" applyBorder="1" applyAlignment="1">
      <alignment horizontal="centerContinuous"/>
      <protection/>
    </xf>
    <xf numFmtId="0" fontId="4" fillId="0" borderId="16" xfId="18" applyFont="1" applyBorder="1" applyAlignment="1">
      <alignment horizontal="centerContinuous"/>
      <protection/>
    </xf>
    <xf numFmtId="0" fontId="6" fillId="0" borderId="5" xfId="18" applyFont="1" applyBorder="1">
      <alignment/>
      <protection/>
    </xf>
    <xf numFmtId="0" fontId="6" fillId="0" borderId="4" xfId="18" applyFont="1" applyBorder="1" applyAlignment="1">
      <alignment horizontal="centerContinuous"/>
      <protection/>
    </xf>
    <xf numFmtId="0" fontId="6" fillId="0" borderId="16" xfId="18" applyFont="1" applyBorder="1" applyAlignment="1">
      <alignment horizontal="centerContinuous"/>
      <protection/>
    </xf>
    <xf numFmtId="0" fontId="6" fillId="0" borderId="4" xfId="18" applyFont="1" applyBorder="1">
      <alignment/>
      <protection/>
    </xf>
    <xf numFmtId="0" fontId="6" fillId="0" borderId="6" xfId="18" applyFont="1" applyBorder="1">
      <alignment/>
      <protection/>
    </xf>
    <xf numFmtId="0" fontId="6" fillId="0" borderId="2" xfId="18" applyFont="1" applyBorder="1">
      <alignment/>
      <protection/>
    </xf>
    <xf numFmtId="0" fontId="5" fillId="0" borderId="17" xfId="18" applyFont="1" applyBorder="1">
      <alignment/>
      <protection/>
    </xf>
    <xf numFmtId="0" fontId="6" fillId="0" borderId="18" xfId="18" applyFont="1" applyBorder="1" applyAlignment="1">
      <alignment horizontal="center"/>
      <protection/>
    </xf>
    <xf numFmtId="0" fontId="5" fillId="0" borderId="19" xfId="18" applyFont="1" applyBorder="1">
      <alignment/>
      <protection/>
    </xf>
    <xf numFmtId="0" fontId="6" fillId="0" borderId="0" xfId="18" applyFont="1">
      <alignment/>
      <protection/>
    </xf>
    <xf numFmtId="0" fontId="6" fillId="0" borderId="14" xfId="18" applyFont="1" applyBorder="1" applyAlignment="1">
      <alignment horizontal="centerContinuous"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4" fillId="0" borderId="3" xfId="18" applyFont="1" applyBorder="1">
      <alignment/>
      <protection/>
    </xf>
    <xf numFmtId="0" fontId="4" fillId="0" borderId="16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6" fillId="0" borderId="16" xfId="18" applyFont="1" applyBorder="1" applyAlignment="1">
      <alignment/>
      <protection/>
    </xf>
    <xf numFmtId="0" fontId="1" fillId="0" borderId="5" xfId="18" applyBorder="1">
      <alignment/>
      <protection/>
    </xf>
    <xf numFmtId="0" fontId="6" fillId="0" borderId="1" xfId="18" applyFont="1" applyBorder="1">
      <alignment/>
      <protection/>
    </xf>
    <xf numFmtId="0" fontId="6" fillId="0" borderId="20" xfId="18" applyFont="1" applyBorder="1" applyAlignment="1">
      <alignment horizontal="centerContinuous"/>
      <protection/>
    </xf>
    <xf numFmtId="0" fontId="5" fillId="0" borderId="20" xfId="18" applyFont="1" applyBorder="1">
      <alignment/>
      <protection/>
    </xf>
    <xf numFmtId="0" fontId="6" fillId="0" borderId="20" xfId="18" applyFont="1" applyBorder="1" applyAlignment="1">
      <alignment horizontal="center"/>
      <protection/>
    </xf>
    <xf numFmtId="0" fontId="6" fillId="0" borderId="18" xfId="18" applyFont="1" applyBorder="1" applyAlignment="1">
      <alignment horizontal="centerContinuous"/>
      <protection/>
    </xf>
    <xf numFmtId="0" fontId="1" fillId="0" borderId="21" xfId="18" applyBorder="1">
      <alignment/>
      <protection/>
    </xf>
    <xf numFmtId="0" fontId="5" fillId="0" borderId="18" xfId="18" applyFont="1" applyBorder="1">
      <alignment/>
      <protection/>
    </xf>
    <xf numFmtId="0" fontId="6" fillId="0" borderId="21" xfId="18" applyFont="1" applyBorder="1">
      <alignment/>
      <protection/>
    </xf>
    <xf numFmtId="0" fontId="6" fillId="0" borderId="0" xfId="18" applyFont="1" applyBorder="1">
      <alignment/>
      <protection/>
    </xf>
    <xf numFmtId="0" fontId="5" fillId="0" borderId="12" xfId="18" applyFont="1" applyBorder="1">
      <alignment/>
      <protection/>
    </xf>
    <xf numFmtId="0" fontId="4" fillId="0" borderId="0" xfId="18" applyFont="1" applyAlignment="1">
      <alignment horizontal="centerContinuous"/>
      <protection/>
    </xf>
    <xf numFmtId="0" fontId="5" fillId="0" borderId="4" xfId="18" applyFont="1" applyBorder="1">
      <alignment/>
      <protection/>
    </xf>
    <xf numFmtId="0" fontId="5" fillId="0" borderId="3" xfId="18" applyFont="1" applyBorder="1">
      <alignment/>
      <protection/>
    </xf>
    <xf numFmtId="0" fontId="5" fillId="0" borderId="3" xfId="18" applyFont="1" applyBorder="1" applyAlignment="1">
      <alignment horizontal="center"/>
      <protection/>
    </xf>
    <xf numFmtId="0" fontId="1" fillId="0" borderId="6" xfId="18" applyBorder="1">
      <alignment/>
      <protection/>
    </xf>
    <xf numFmtId="0" fontId="6" fillId="0" borderId="22" xfId="18" applyFont="1" applyBorder="1">
      <alignment/>
      <protection/>
    </xf>
    <xf numFmtId="0" fontId="6" fillId="0" borderId="13" xfId="18" applyFont="1" applyBorder="1" applyAlignment="1">
      <alignment horizontal="center"/>
      <protection/>
    </xf>
    <xf numFmtId="0" fontId="5" fillId="0" borderId="23" xfId="18" applyFont="1" applyBorder="1">
      <alignment/>
      <protection/>
    </xf>
    <xf numFmtId="0" fontId="5" fillId="0" borderId="24" xfId="18" applyFont="1" applyBorder="1">
      <alignment/>
      <protection/>
    </xf>
    <xf numFmtId="0" fontId="5" fillId="0" borderId="14" xfId="18" applyFont="1" applyBorder="1">
      <alignment/>
      <protection/>
    </xf>
    <xf numFmtId="0" fontId="5" fillId="0" borderId="8" xfId="18" applyFont="1" applyBorder="1" applyAlignment="1">
      <alignment horizontal="center"/>
      <protection/>
    </xf>
    <xf numFmtId="0" fontId="5" fillId="0" borderId="25" xfId="18" applyFont="1" applyBorder="1" applyAlignment="1">
      <alignment horizontal="center"/>
      <protection/>
    </xf>
    <xf numFmtId="0" fontId="5" fillId="0" borderId="16" xfId="18" applyFont="1" applyBorder="1" applyAlignment="1">
      <alignment horizontal="center"/>
      <protection/>
    </xf>
    <xf numFmtId="0" fontId="6" fillId="0" borderId="26" xfId="18" applyFont="1" applyBorder="1">
      <alignment/>
      <protection/>
    </xf>
    <xf numFmtId="0" fontId="5" fillId="0" borderId="7" xfId="18" applyFont="1" applyBorder="1" applyAlignment="1">
      <alignment horizontal="center"/>
      <protection/>
    </xf>
    <xf numFmtId="0" fontId="6" fillId="0" borderId="19" xfId="18" applyFont="1" applyBorder="1" applyAlignment="1">
      <alignment horizontal="center"/>
      <protection/>
    </xf>
    <xf numFmtId="0" fontId="6" fillId="0" borderId="27" xfId="18" applyFont="1" applyBorder="1" applyAlignment="1">
      <alignment horizontal="center"/>
      <protection/>
    </xf>
    <xf numFmtId="0" fontId="6" fillId="0" borderId="23" xfId="18" applyFont="1" applyBorder="1" applyAlignment="1">
      <alignment horizontal="center"/>
      <protection/>
    </xf>
    <xf numFmtId="0" fontId="6" fillId="0" borderId="24" xfId="18" applyFont="1" applyBorder="1" applyAlignment="1">
      <alignment horizontal="center"/>
      <protection/>
    </xf>
    <xf numFmtId="0" fontId="5" fillId="0" borderId="4" xfId="18" applyFont="1" applyBorder="1" applyAlignment="1">
      <alignment horizontal="center"/>
      <protection/>
    </xf>
    <xf numFmtId="0" fontId="11" fillId="0" borderId="4" xfId="18" applyFont="1" applyBorder="1" applyAlignment="1">
      <alignment horizontal="center"/>
      <protection/>
    </xf>
    <xf numFmtId="0" fontId="5" fillId="0" borderId="7" xfId="18" applyFont="1" applyBorder="1">
      <alignment/>
      <protection/>
    </xf>
    <xf numFmtId="0" fontId="6" fillId="0" borderId="28" xfId="18" applyFont="1" applyBorder="1" applyAlignment="1">
      <alignment horizontal="center"/>
      <protection/>
    </xf>
    <xf numFmtId="0" fontId="5" fillId="0" borderId="27" xfId="18" applyFont="1" applyBorder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21" xfId="18" applyFont="1" applyBorder="1" applyAlignment="1">
      <alignment horizontal="center"/>
      <protection/>
    </xf>
    <xf numFmtId="0" fontId="5" fillId="0" borderId="15" xfId="18" applyFont="1" applyBorder="1">
      <alignment/>
      <protection/>
    </xf>
    <xf numFmtId="0" fontId="1" fillId="0" borderId="0" xfId="18" applyBorder="1" applyAlignment="1">
      <alignment horizontal="centerContinuous"/>
      <protection/>
    </xf>
    <xf numFmtId="0" fontId="1" fillId="0" borderId="4" xfId="18" applyBorder="1">
      <alignment/>
      <protection/>
    </xf>
    <xf numFmtId="0" fontId="6" fillId="0" borderId="20" xfId="18" applyFont="1" applyBorder="1">
      <alignment/>
      <protection/>
    </xf>
    <xf numFmtId="0" fontId="6" fillId="0" borderId="29" xfId="18" applyFont="1" applyBorder="1">
      <alignment/>
      <protection/>
    </xf>
    <xf numFmtId="0" fontId="6" fillId="0" borderId="30" xfId="18" applyFont="1" applyBorder="1" applyAlignment="1">
      <alignment horizontal="centerContinuous"/>
      <protection/>
    </xf>
    <xf numFmtId="0" fontId="6" fillId="0" borderId="9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Continuous"/>
      <protection/>
    </xf>
    <xf numFmtId="0" fontId="6" fillId="0" borderId="14" xfId="18" applyFont="1" applyBorder="1">
      <alignment/>
      <protection/>
    </xf>
    <xf numFmtId="0" fontId="6" fillId="0" borderId="31" xfId="18" applyFont="1" applyBorder="1">
      <alignment/>
      <protection/>
    </xf>
    <xf numFmtId="0" fontId="1" fillId="0" borderId="7" xfId="18" applyBorder="1">
      <alignment/>
      <protection/>
    </xf>
    <xf numFmtId="0" fontId="6" fillId="0" borderId="1" xfId="18" applyFont="1" applyBorder="1" applyAlignment="1">
      <alignment horizontal="centerContinuous"/>
      <protection/>
    </xf>
  </cellXfs>
  <cellStyles count="7">
    <cellStyle name="Normal" xfId="0"/>
    <cellStyle name="Comma" xfId="15"/>
    <cellStyle name="Comma [0]" xfId="16"/>
    <cellStyle name="Percent" xfId="17"/>
    <cellStyle name="Standard_TURNI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76200</xdr:rowOff>
    </xdr:from>
    <xdr:to>
      <xdr:col>12</xdr:col>
      <xdr:colOff>476250</xdr:colOff>
      <xdr:row>4</xdr:row>
      <xdr:rowOff>352425</xdr:rowOff>
    </xdr:to>
    <xdr:sp>
      <xdr:nvSpPr>
        <xdr:cNvPr id="1" name="AutoShape 3"/>
        <xdr:cNvSpPr>
          <a:spLocks/>
        </xdr:cNvSpPr>
      </xdr:nvSpPr>
      <xdr:spPr>
        <a:xfrm>
          <a:off x="133350" y="76200"/>
          <a:ext cx="517207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FINALE 
BKV EINZELMEISTERSCHAFT 2004
HERREN  200  WURF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76200</xdr:rowOff>
    </xdr:from>
    <xdr:to>
      <xdr:col>12</xdr:col>
      <xdr:colOff>523875</xdr:colOff>
      <xdr:row>4</xdr:row>
      <xdr:rowOff>352425</xdr:rowOff>
    </xdr:to>
    <xdr:sp>
      <xdr:nvSpPr>
        <xdr:cNvPr id="1" name="AutoShape 2"/>
        <xdr:cNvSpPr>
          <a:spLocks/>
        </xdr:cNvSpPr>
      </xdr:nvSpPr>
      <xdr:spPr>
        <a:xfrm>
          <a:off x="133350" y="76200"/>
          <a:ext cx="52197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FINALE 
BKV EINZELMEISTERSCHAFT 2004
HERREN  100  WURF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552450</xdr:colOff>
      <xdr:row>4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66675" y="57150"/>
          <a:ext cx="53149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FINALE 
BKV EINZELMEISTERSCHAFT 2004
DAMEN  100  WURF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81425" y="3086100"/>
          <a:ext cx="9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26</xdr:row>
      <xdr:rowOff>9525</xdr:rowOff>
    </xdr:from>
    <xdr:to>
      <xdr:col>10</xdr:col>
      <xdr:colOff>323850</xdr:colOff>
      <xdr:row>26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752975" y="3095625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>
          <a:off x="3781425" y="44577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4752975" y="445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Line 6"/>
        <xdr:cNvSpPr>
          <a:spLocks/>
        </xdr:cNvSpPr>
      </xdr:nvSpPr>
      <xdr:spPr>
        <a:xfrm>
          <a:off x="3781425" y="44577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4752975" y="445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95250</xdr:rowOff>
    </xdr:from>
    <xdr:to>
      <xdr:col>12</xdr:col>
      <xdr:colOff>485775</xdr:colOff>
      <xdr:row>4</xdr:row>
      <xdr:rowOff>371475</xdr:rowOff>
    </xdr:to>
    <xdr:sp>
      <xdr:nvSpPr>
        <xdr:cNvPr id="7" name="AutoShape 8"/>
        <xdr:cNvSpPr>
          <a:spLocks/>
        </xdr:cNvSpPr>
      </xdr:nvSpPr>
      <xdr:spPr>
        <a:xfrm>
          <a:off x="95250" y="95250"/>
          <a:ext cx="52197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FINALE 
BKV EINZELMEISTERSCHAFT 2004
SENIOREN  100  WURF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78"/>
  <sheetViews>
    <sheetView tabSelected="1" workbookViewId="0" topLeftCell="A1">
      <selection activeCell="A1" sqref="A1"/>
    </sheetView>
  </sheetViews>
  <sheetFormatPr defaultColWidth="11.5546875" defaultRowHeight="15"/>
  <cols>
    <col min="1" max="1" width="0.55078125" style="3" customWidth="1"/>
    <col min="2" max="2" width="3.77734375" style="3" customWidth="1"/>
    <col min="3" max="3" width="16.10546875" style="3" customWidth="1"/>
    <col min="4" max="4" width="11.4453125" style="3" customWidth="1"/>
    <col min="5" max="7" width="3.77734375" style="4" customWidth="1"/>
    <col min="8" max="8" width="0.88671875" style="90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spans="1:3" ht="15" customHeight="1">
      <c r="A1" s="1"/>
      <c r="B1" s="2"/>
      <c r="C1" s="2"/>
    </row>
    <row r="2" spans="1:3" ht="26.25" hidden="1">
      <c r="A2" s="2"/>
      <c r="B2" s="1"/>
      <c r="C2" s="2"/>
    </row>
    <row r="3" spans="1:3" ht="26.25" hidden="1">
      <c r="A3" s="2"/>
      <c r="B3" s="2"/>
      <c r="C3" s="1"/>
    </row>
    <row r="4" spans="1:13" ht="33.75">
      <c r="A4" s="6" t="s">
        <v>0</v>
      </c>
      <c r="B4" s="5" t="s">
        <v>0</v>
      </c>
      <c r="E4" s="3"/>
      <c r="F4" s="3"/>
      <c r="G4" s="3"/>
      <c r="H4" s="2"/>
      <c r="L4" s="5"/>
      <c r="M4" s="5"/>
    </row>
    <row r="5" spans="5:13" ht="33.75" customHeight="1">
      <c r="E5" s="3"/>
      <c r="F5" s="3"/>
      <c r="G5" s="3"/>
      <c r="H5" s="2"/>
      <c r="M5" s="7"/>
    </row>
    <row r="6" spans="5:8" ht="12.75" hidden="1">
      <c r="E6" s="3"/>
      <c r="F6" s="3"/>
      <c r="G6" s="3"/>
      <c r="H6" s="2"/>
    </row>
    <row r="7" spans="5:8" ht="12.75" hidden="1">
      <c r="E7" s="3"/>
      <c r="F7" s="3"/>
      <c r="G7" s="3"/>
      <c r="H7" s="2"/>
    </row>
    <row r="8" spans="5:8" ht="13.5" customHeight="1" hidden="1">
      <c r="E8" s="3"/>
      <c r="F8" s="3"/>
      <c r="G8" s="3"/>
      <c r="H8" s="2"/>
    </row>
    <row r="9" spans="5:8" ht="12.75" hidden="1">
      <c r="E9" s="3"/>
      <c r="F9" s="3"/>
      <c r="G9" s="3"/>
      <c r="H9" s="2"/>
    </row>
    <row r="10" spans="5:12" ht="3.75" customHeight="1" hidden="1">
      <c r="E10" s="3"/>
      <c r="F10" s="3"/>
      <c r="G10" s="3"/>
      <c r="H10" s="2"/>
      <c r="L10" s="7"/>
    </row>
    <row r="11" spans="5:13" ht="1.5" customHeight="1" hidden="1">
      <c r="E11" s="3"/>
      <c r="F11" s="3"/>
      <c r="G11" s="3"/>
      <c r="H11" s="2"/>
      <c r="L11" s="5"/>
      <c r="M11" s="5"/>
    </row>
    <row r="12" ht="7.5" customHeight="1" hidden="1"/>
    <row r="13" spans="5:13" ht="12.75">
      <c r="E13" s="32" t="s">
        <v>18</v>
      </c>
      <c r="F13" s="33"/>
      <c r="G13" s="34"/>
      <c r="H13" s="2"/>
      <c r="I13" s="32" t="s">
        <v>1</v>
      </c>
      <c r="J13" s="33"/>
      <c r="K13" s="34"/>
      <c r="M13" s="25" t="s">
        <v>2</v>
      </c>
    </row>
    <row r="14" spans="1:13" ht="12.75">
      <c r="A14" s="2"/>
      <c r="B14" s="9" t="s">
        <v>3</v>
      </c>
      <c r="C14" s="9" t="s">
        <v>4</v>
      </c>
      <c r="D14" s="9" t="s">
        <v>5</v>
      </c>
      <c r="E14" s="10" t="s">
        <v>6</v>
      </c>
      <c r="F14" s="10" t="s">
        <v>7</v>
      </c>
      <c r="G14" s="10" t="s">
        <v>8</v>
      </c>
      <c r="H14" s="13"/>
      <c r="I14" s="10" t="s">
        <v>6</v>
      </c>
      <c r="J14" s="10" t="s">
        <v>7</v>
      </c>
      <c r="K14" s="10" t="s">
        <v>8</v>
      </c>
      <c r="L14" s="44"/>
      <c r="M14" s="82"/>
    </row>
    <row r="15" spans="1:13" ht="3" customHeight="1">
      <c r="A15" s="11" t="s">
        <v>0</v>
      </c>
      <c r="B15" s="12" t="s">
        <v>0</v>
      </c>
      <c r="C15" s="13" t="s">
        <v>0</v>
      </c>
      <c r="D15" s="13" t="s">
        <v>0</v>
      </c>
      <c r="E15" s="44"/>
      <c r="F15" s="44"/>
      <c r="G15" s="44"/>
      <c r="H15" s="61"/>
      <c r="I15" s="44"/>
      <c r="J15" s="44"/>
      <c r="K15" s="44"/>
      <c r="L15" s="44"/>
      <c r="M15" s="28" t="s">
        <v>0</v>
      </c>
    </row>
    <row r="16" spans="2:13" ht="11.25" customHeight="1">
      <c r="B16" s="15">
        <v>1</v>
      </c>
      <c r="C16" s="16" t="s">
        <v>115</v>
      </c>
      <c r="D16" s="15" t="s">
        <v>10</v>
      </c>
      <c r="E16" s="85">
        <v>615</v>
      </c>
      <c r="F16" s="56">
        <v>280</v>
      </c>
      <c r="G16" s="74">
        <f aca="true" t="shared" si="0" ref="G16:G45">SUM(E16:F16)</f>
        <v>895</v>
      </c>
      <c r="H16" s="13"/>
      <c r="I16" s="85">
        <v>601</v>
      </c>
      <c r="J16" s="56">
        <v>301</v>
      </c>
      <c r="K16" s="73">
        <f aca="true" t="shared" si="1" ref="K16:K45">SUM(I16+J16)</f>
        <v>902</v>
      </c>
      <c r="L16" s="44">
        <f aca="true" t="shared" si="2" ref="L16:L45">F16+J16</f>
        <v>581</v>
      </c>
      <c r="M16" s="82">
        <f aca="true" t="shared" si="3" ref="M16:M45">SUM(G16+K16)</f>
        <v>1797</v>
      </c>
    </row>
    <row r="17" spans="2:13" ht="11.25" customHeight="1">
      <c r="B17" s="19">
        <v>2</v>
      </c>
      <c r="C17" s="20" t="s">
        <v>114</v>
      </c>
      <c r="D17" s="19" t="s">
        <v>16</v>
      </c>
      <c r="E17" s="17">
        <v>604</v>
      </c>
      <c r="F17" s="18">
        <v>295</v>
      </c>
      <c r="G17" s="74">
        <f t="shared" si="0"/>
        <v>899</v>
      </c>
      <c r="H17" s="13"/>
      <c r="I17" s="80">
        <v>621</v>
      </c>
      <c r="J17" s="18">
        <v>273</v>
      </c>
      <c r="K17" s="73">
        <f t="shared" si="1"/>
        <v>894</v>
      </c>
      <c r="L17" s="44">
        <f t="shared" si="2"/>
        <v>568</v>
      </c>
      <c r="M17" s="83">
        <f t="shared" si="3"/>
        <v>1793</v>
      </c>
    </row>
    <row r="18" spans="2:13" ht="11.25" customHeight="1">
      <c r="B18" s="15">
        <v>3</v>
      </c>
      <c r="C18" s="20" t="s">
        <v>117</v>
      </c>
      <c r="D18" s="19" t="s">
        <v>11</v>
      </c>
      <c r="E18" s="17">
        <v>600</v>
      </c>
      <c r="F18" s="18">
        <v>274</v>
      </c>
      <c r="G18" s="74">
        <f t="shared" si="0"/>
        <v>874</v>
      </c>
      <c r="H18" s="13"/>
      <c r="I18" s="80">
        <v>602</v>
      </c>
      <c r="J18" s="18">
        <v>285</v>
      </c>
      <c r="K18" s="73">
        <f t="shared" si="1"/>
        <v>887</v>
      </c>
      <c r="L18" s="44">
        <f t="shared" si="2"/>
        <v>559</v>
      </c>
      <c r="M18" s="82">
        <f t="shared" si="3"/>
        <v>1761</v>
      </c>
    </row>
    <row r="19" spans="2:13" ht="11.25" customHeight="1">
      <c r="B19" s="19">
        <v>4</v>
      </c>
      <c r="C19" s="20" t="s">
        <v>116</v>
      </c>
      <c r="D19" s="19" t="s">
        <v>175</v>
      </c>
      <c r="E19" s="17">
        <v>581</v>
      </c>
      <c r="F19" s="18">
        <v>308</v>
      </c>
      <c r="G19" s="74">
        <f t="shared" si="0"/>
        <v>889</v>
      </c>
      <c r="H19" s="13"/>
      <c r="I19" s="80">
        <v>609</v>
      </c>
      <c r="J19" s="18">
        <v>260</v>
      </c>
      <c r="K19" s="73">
        <f t="shared" si="1"/>
        <v>869</v>
      </c>
      <c r="L19" s="44">
        <f t="shared" si="2"/>
        <v>568</v>
      </c>
      <c r="M19" s="82">
        <f t="shared" si="3"/>
        <v>1758</v>
      </c>
    </row>
    <row r="20" spans="2:13" ht="11.25" customHeight="1">
      <c r="B20" s="15">
        <v>5</v>
      </c>
      <c r="C20" s="20" t="s">
        <v>113</v>
      </c>
      <c r="D20" s="19" t="s">
        <v>14</v>
      </c>
      <c r="E20" s="17">
        <v>592</v>
      </c>
      <c r="F20" s="18">
        <v>307</v>
      </c>
      <c r="G20" s="74">
        <f t="shared" si="0"/>
        <v>899</v>
      </c>
      <c r="H20" s="13"/>
      <c r="I20" s="80">
        <v>585</v>
      </c>
      <c r="J20" s="18">
        <v>264</v>
      </c>
      <c r="K20" s="73">
        <f t="shared" si="1"/>
        <v>849</v>
      </c>
      <c r="L20" s="44">
        <f t="shared" si="2"/>
        <v>571</v>
      </c>
      <c r="M20" s="82">
        <f t="shared" si="3"/>
        <v>1748</v>
      </c>
    </row>
    <row r="21" spans="2:13" ht="11.25" customHeight="1">
      <c r="B21" s="19">
        <v>6</v>
      </c>
      <c r="C21" s="20" t="s">
        <v>123</v>
      </c>
      <c r="D21" s="19" t="s">
        <v>44</v>
      </c>
      <c r="E21" s="17">
        <v>564</v>
      </c>
      <c r="F21" s="18">
        <v>291</v>
      </c>
      <c r="G21" s="74">
        <f t="shared" si="0"/>
        <v>855</v>
      </c>
      <c r="H21" s="13"/>
      <c r="I21" s="80">
        <v>605</v>
      </c>
      <c r="J21" s="18">
        <v>281</v>
      </c>
      <c r="K21" s="73">
        <f t="shared" si="1"/>
        <v>886</v>
      </c>
      <c r="L21" s="44">
        <f t="shared" si="2"/>
        <v>572</v>
      </c>
      <c r="M21" s="82">
        <f t="shared" si="3"/>
        <v>1741</v>
      </c>
    </row>
    <row r="22" spans="2:13" ht="11.25" customHeight="1">
      <c r="B22" s="15">
        <v>7</v>
      </c>
      <c r="C22" s="20" t="s">
        <v>112</v>
      </c>
      <c r="D22" s="19" t="s">
        <v>44</v>
      </c>
      <c r="E22" s="17">
        <v>578</v>
      </c>
      <c r="F22" s="18">
        <v>323</v>
      </c>
      <c r="G22" s="74">
        <f t="shared" si="0"/>
        <v>901</v>
      </c>
      <c r="H22" s="13"/>
      <c r="I22" s="80">
        <v>561</v>
      </c>
      <c r="J22" s="18">
        <v>270</v>
      </c>
      <c r="K22" s="73">
        <f t="shared" si="1"/>
        <v>831</v>
      </c>
      <c r="L22" s="44">
        <f>F22+J22</f>
        <v>593</v>
      </c>
      <c r="M22" s="82">
        <f t="shared" si="3"/>
        <v>1732</v>
      </c>
    </row>
    <row r="23" spans="2:13" ht="11.25" customHeight="1">
      <c r="B23" s="19">
        <v>8</v>
      </c>
      <c r="C23" s="20" t="s">
        <v>122</v>
      </c>
      <c r="D23" s="18" t="s">
        <v>10</v>
      </c>
      <c r="E23" s="17">
        <v>577</v>
      </c>
      <c r="F23" s="18">
        <v>279</v>
      </c>
      <c r="G23" s="74">
        <f t="shared" si="0"/>
        <v>856</v>
      </c>
      <c r="H23" s="13"/>
      <c r="I23" s="80">
        <v>592</v>
      </c>
      <c r="J23" s="18">
        <v>263</v>
      </c>
      <c r="K23" s="73">
        <f t="shared" si="1"/>
        <v>855</v>
      </c>
      <c r="L23" s="44">
        <f t="shared" si="2"/>
        <v>542</v>
      </c>
      <c r="M23" s="82">
        <f t="shared" si="3"/>
        <v>1711</v>
      </c>
    </row>
    <row r="24" spans="2:13" ht="11.25" customHeight="1">
      <c r="B24" s="15">
        <v>9</v>
      </c>
      <c r="C24" s="20" t="s">
        <v>125</v>
      </c>
      <c r="D24" s="19" t="s">
        <v>176</v>
      </c>
      <c r="E24" s="17">
        <v>600</v>
      </c>
      <c r="F24" s="18">
        <v>251</v>
      </c>
      <c r="G24" s="74">
        <f t="shared" si="0"/>
        <v>851</v>
      </c>
      <c r="H24" s="13"/>
      <c r="I24" s="80">
        <v>594</v>
      </c>
      <c r="J24" s="18">
        <v>261</v>
      </c>
      <c r="K24" s="73">
        <f t="shared" si="1"/>
        <v>855</v>
      </c>
      <c r="L24" s="44">
        <f t="shared" si="2"/>
        <v>512</v>
      </c>
      <c r="M24" s="82">
        <f t="shared" si="3"/>
        <v>1706</v>
      </c>
    </row>
    <row r="25" spans="2:13" ht="11.25" customHeight="1">
      <c r="B25" s="19">
        <v>10</v>
      </c>
      <c r="C25" s="20" t="s">
        <v>119</v>
      </c>
      <c r="D25" s="19" t="s">
        <v>11</v>
      </c>
      <c r="E25" s="17">
        <v>596</v>
      </c>
      <c r="F25" s="18">
        <v>270</v>
      </c>
      <c r="G25" s="74">
        <f t="shared" si="0"/>
        <v>866</v>
      </c>
      <c r="H25" s="13"/>
      <c r="I25" s="80">
        <v>571</v>
      </c>
      <c r="J25" s="18">
        <v>266</v>
      </c>
      <c r="K25" s="73">
        <f t="shared" si="1"/>
        <v>837</v>
      </c>
      <c r="L25" s="44">
        <f t="shared" si="2"/>
        <v>536</v>
      </c>
      <c r="M25" s="82">
        <f t="shared" si="3"/>
        <v>1703</v>
      </c>
    </row>
    <row r="26" spans="2:13" ht="11.25" customHeight="1">
      <c r="B26" s="15">
        <v>11</v>
      </c>
      <c r="C26" s="20" t="s">
        <v>127</v>
      </c>
      <c r="D26" s="19" t="s">
        <v>37</v>
      </c>
      <c r="E26" s="17">
        <v>587</v>
      </c>
      <c r="F26" s="18">
        <v>262</v>
      </c>
      <c r="G26" s="74">
        <f t="shared" si="0"/>
        <v>849</v>
      </c>
      <c r="H26" s="13"/>
      <c r="I26" s="80">
        <v>602</v>
      </c>
      <c r="J26" s="18">
        <v>248</v>
      </c>
      <c r="K26" s="73">
        <f t="shared" si="1"/>
        <v>850</v>
      </c>
      <c r="L26" s="44">
        <f t="shared" si="2"/>
        <v>510</v>
      </c>
      <c r="M26" s="82">
        <f t="shared" si="3"/>
        <v>1699</v>
      </c>
    </row>
    <row r="27" spans="2:13" ht="11.25" customHeight="1">
      <c r="B27" s="19">
        <v>12</v>
      </c>
      <c r="C27" s="20" t="s">
        <v>118</v>
      </c>
      <c r="D27" s="19" t="s">
        <v>175</v>
      </c>
      <c r="E27" s="17">
        <v>574</v>
      </c>
      <c r="F27" s="18">
        <v>299</v>
      </c>
      <c r="G27" s="74">
        <f t="shared" si="0"/>
        <v>873</v>
      </c>
      <c r="H27" s="13"/>
      <c r="I27" s="80">
        <v>572</v>
      </c>
      <c r="J27" s="18">
        <v>251</v>
      </c>
      <c r="K27" s="73">
        <f t="shared" si="1"/>
        <v>823</v>
      </c>
      <c r="L27" s="44">
        <f t="shared" si="2"/>
        <v>550</v>
      </c>
      <c r="M27" s="82">
        <f t="shared" si="3"/>
        <v>1696</v>
      </c>
    </row>
    <row r="28" spans="2:13" ht="11.25" customHeight="1">
      <c r="B28" s="15">
        <v>13</v>
      </c>
      <c r="C28" s="20" t="s">
        <v>133</v>
      </c>
      <c r="D28" s="19" t="s">
        <v>177</v>
      </c>
      <c r="E28" s="17">
        <v>553</v>
      </c>
      <c r="F28" s="18">
        <v>269</v>
      </c>
      <c r="G28" s="74">
        <f t="shared" si="0"/>
        <v>822</v>
      </c>
      <c r="H28" s="13"/>
      <c r="I28" s="80">
        <v>603</v>
      </c>
      <c r="J28" s="18">
        <v>260</v>
      </c>
      <c r="K28" s="73">
        <f t="shared" si="1"/>
        <v>863</v>
      </c>
      <c r="L28" s="44">
        <f t="shared" si="2"/>
        <v>529</v>
      </c>
      <c r="M28" s="82">
        <f t="shared" si="3"/>
        <v>1685</v>
      </c>
    </row>
    <row r="29" spans="2:13" ht="11.25" customHeight="1">
      <c r="B29" s="19">
        <v>14</v>
      </c>
      <c r="C29" s="20" t="s">
        <v>128</v>
      </c>
      <c r="D29" s="19" t="s">
        <v>44</v>
      </c>
      <c r="E29" s="17">
        <v>585</v>
      </c>
      <c r="F29" s="18">
        <v>261</v>
      </c>
      <c r="G29" s="74">
        <f t="shared" si="0"/>
        <v>846</v>
      </c>
      <c r="H29" s="13"/>
      <c r="I29" s="80">
        <v>565</v>
      </c>
      <c r="J29" s="18">
        <v>269</v>
      </c>
      <c r="K29" s="73">
        <f t="shared" si="1"/>
        <v>834</v>
      </c>
      <c r="L29" s="44">
        <f t="shared" si="2"/>
        <v>530</v>
      </c>
      <c r="M29" s="83">
        <f t="shared" si="3"/>
        <v>1680</v>
      </c>
    </row>
    <row r="30" spans="2:13" ht="11.25" customHeight="1">
      <c r="B30" s="15">
        <v>15</v>
      </c>
      <c r="C30" s="20" t="s">
        <v>120</v>
      </c>
      <c r="D30" s="19" t="s">
        <v>16</v>
      </c>
      <c r="E30" s="17">
        <v>590</v>
      </c>
      <c r="F30" s="18">
        <v>271</v>
      </c>
      <c r="G30" s="74">
        <f t="shared" si="0"/>
        <v>861</v>
      </c>
      <c r="H30" s="13"/>
      <c r="I30" s="80">
        <v>577</v>
      </c>
      <c r="J30" s="18">
        <v>239</v>
      </c>
      <c r="K30" s="73">
        <f t="shared" si="1"/>
        <v>816</v>
      </c>
      <c r="L30" s="44">
        <f t="shared" si="2"/>
        <v>510</v>
      </c>
      <c r="M30" s="82">
        <f t="shared" si="3"/>
        <v>1677</v>
      </c>
    </row>
    <row r="31" spans="2:13" ht="11.25" customHeight="1">
      <c r="B31" s="19">
        <v>16</v>
      </c>
      <c r="C31" s="20" t="s">
        <v>126</v>
      </c>
      <c r="D31" s="19" t="s">
        <v>11</v>
      </c>
      <c r="E31" s="17">
        <v>594</v>
      </c>
      <c r="F31" s="18">
        <v>256</v>
      </c>
      <c r="G31" s="74">
        <f t="shared" si="0"/>
        <v>850</v>
      </c>
      <c r="H31" s="13"/>
      <c r="I31" s="80">
        <v>586</v>
      </c>
      <c r="J31" s="18">
        <v>241</v>
      </c>
      <c r="K31" s="73">
        <f t="shared" si="1"/>
        <v>827</v>
      </c>
      <c r="L31" s="44">
        <f t="shared" si="2"/>
        <v>497</v>
      </c>
      <c r="M31" s="82">
        <f t="shared" si="3"/>
        <v>1677</v>
      </c>
    </row>
    <row r="32" spans="2:13" ht="11.25" customHeight="1">
      <c r="B32" s="15">
        <v>17</v>
      </c>
      <c r="C32" s="20" t="s">
        <v>135</v>
      </c>
      <c r="D32" s="19" t="s">
        <v>44</v>
      </c>
      <c r="E32" s="17">
        <v>577</v>
      </c>
      <c r="F32" s="18">
        <v>243</v>
      </c>
      <c r="G32" s="74">
        <f t="shared" si="0"/>
        <v>820</v>
      </c>
      <c r="H32" s="13"/>
      <c r="I32" s="80">
        <v>593</v>
      </c>
      <c r="J32" s="18">
        <v>246</v>
      </c>
      <c r="K32" s="73">
        <f t="shared" si="1"/>
        <v>839</v>
      </c>
      <c r="L32" s="44">
        <f t="shared" si="2"/>
        <v>489</v>
      </c>
      <c r="M32" s="82">
        <f t="shared" si="3"/>
        <v>1659</v>
      </c>
    </row>
    <row r="33" spans="2:13" ht="11.25" customHeight="1">
      <c r="B33" s="19">
        <v>18</v>
      </c>
      <c r="C33" s="20" t="s">
        <v>147</v>
      </c>
      <c r="D33" s="19" t="s">
        <v>46</v>
      </c>
      <c r="E33" s="17">
        <v>565</v>
      </c>
      <c r="F33" s="18">
        <v>239</v>
      </c>
      <c r="G33" s="74">
        <f t="shared" si="0"/>
        <v>804</v>
      </c>
      <c r="H33" s="13"/>
      <c r="I33" s="80">
        <v>603</v>
      </c>
      <c r="J33" s="18">
        <v>249</v>
      </c>
      <c r="K33" s="73">
        <f t="shared" si="1"/>
        <v>852</v>
      </c>
      <c r="L33" s="44">
        <f t="shared" si="2"/>
        <v>488</v>
      </c>
      <c r="M33" s="83">
        <f t="shared" si="3"/>
        <v>1656</v>
      </c>
    </row>
    <row r="34" spans="2:13" ht="11.25" customHeight="1">
      <c r="B34" s="15">
        <v>19</v>
      </c>
      <c r="C34" s="20" t="s">
        <v>131</v>
      </c>
      <c r="D34" s="19" t="s">
        <v>176</v>
      </c>
      <c r="E34" s="17">
        <v>553</v>
      </c>
      <c r="F34" s="18">
        <v>277</v>
      </c>
      <c r="G34" s="74">
        <f t="shared" si="0"/>
        <v>830</v>
      </c>
      <c r="H34" s="13"/>
      <c r="I34" s="80">
        <v>584</v>
      </c>
      <c r="J34" s="18">
        <v>239</v>
      </c>
      <c r="K34" s="73">
        <f t="shared" si="1"/>
        <v>823</v>
      </c>
      <c r="L34" s="44">
        <f t="shared" si="2"/>
        <v>516</v>
      </c>
      <c r="M34" s="82">
        <f t="shared" si="3"/>
        <v>1653</v>
      </c>
    </row>
    <row r="35" spans="2:13" ht="11.25" customHeight="1">
      <c r="B35" s="19">
        <v>20</v>
      </c>
      <c r="C35" s="20" t="s">
        <v>134</v>
      </c>
      <c r="D35" s="19" t="s">
        <v>14</v>
      </c>
      <c r="E35" s="17">
        <v>583</v>
      </c>
      <c r="F35" s="18">
        <v>239</v>
      </c>
      <c r="G35" s="74">
        <f t="shared" si="0"/>
        <v>822</v>
      </c>
      <c r="H35" s="13"/>
      <c r="I35" s="80">
        <v>593</v>
      </c>
      <c r="J35" s="18">
        <v>236</v>
      </c>
      <c r="K35" s="73">
        <f t="shared" si="1"/>
        <v>829</v>
      </c>
      <c r="L35" s="44">
        <f t="shared" si="2"/>
        <v>475</v>
      </c>
      <c r="M35" s="82">
        <f t="shared" si="3"/>
        <v>1651</v>
      </c>
    </row>
    <row r="36" spans="2:13" ht="11.25" customHeight="1">
      <c r="B36" s="15">
        <v>21</v>
      </c>
      <c r="C36" s="20" t="s">
        <v>132</v>
      </c>
      <c r="D36" s="19" t="s">
        <v>10</v>
      </c>
      <c r="E36" s="17">
        <v>579</v>
      </c>
      <c r="F36" s="18">
        <v>246</v>
      </c>
      <c r="G36" s="74">
        <f t="shared" si="0"/>
        <v>825</v>
      </c>
      <c r="H36" s="13"/>
      <c r="I36" s="80">
        <v>572</v>
      </c>
      <c r="J36" s="18">
        <v>253</v>
      </c>
      <c r="K36" s="73">
        <f t="shared" si="1"/>
        <v>825</v>
      </c>
      <c r="L36" s="44">
        <f t="shared" si="2"/>
        <v>499</v>
      </c>
      <c r="M36" s="82">
        <f t="shared" si="3"/>
        <v>1650</v>
      </c>
    </row>
    <row r="37" spans="2:13" ht="11.25" customHeight="1">
      <c r="B37" s="19">
        <v>22</v>
      </c>
      <c r="C37" s="20" t="s">
        <v>137</v>
      </c>
      <c r="D37" s="19" t="s">
        <v>177</v>
      </c>
      <c r="E37" s="17">
        <v>550</v>
      </c>
      <c r="F37" s="18">
        <v>268</v>
      </c>
      <c r="G37" s="74">
        <f t="shared" si="0"/>
        <v>818</v>
      </c>
      <c r="H37" s="13"/>
      <c r="I37" s="80">
        <v>608</v>
      </c>
      <c r="J37" s="18">
        <v>224</v>
      </c>
      <c r="K37" s="73">
        <f t="shared" si="1"/>
        <v>832</v>
      </c>
      <c r="L37" s="44">
        <f t="shared" si="2"/>
        <v>492</v>
      </c>
      <c r="M37" s="82">
        <f t="shared" si="3"/>
        <v>1650</v>
      </c>
    </row>
    <row r="38" spans="2:13" ht="11.25" customHeight="1">
      <c r="B38" s="15">
        <v>23</v>
      </c>
      <c r="C38" s="20" t="s">
        <v>138</v>
      </c>
      <c r="D38" s="19" t="s">
        <v>9</v>
      </c>
      <c r="E38" s="17">
        <v>579</v>
      </c>
      <c r="F38" s="18">
        <v>239</v>
      </c>
      <c r="G38" s="74">
        <f t="shared" si="0"/>
        <v>818</v>
      </c>
      <c r="H38" s="13"/>
      <c r="I38" s="80">
        <v>590</v>
      </c>
      <c r="J38" s="18">
        <v>241</v>
      </c>
      <c r="K38" s="73">
        <f t="shared" si="1"/>
        <v>831</v>
      </c>
      <c r="L38" s="44">
        <f t="shared" si="2"/>
        <v>480</v>
      </c>
      <c r="M38" s="82">
        <f t="shared" si="3"/>
        <v>1649</v>
      </c>
    </row>
    <row r="39" spans="2:13" ht="11.25" customHeight="1">
      <c r="B39" s="19">
        <v>24</v>
      </c>
      <c r="C39" s="20" t="s">
        <v>148</v>
      </c>
      <c r="D39" s="19" t="s">
        <v>11</v>
      </c>
      <c r="E39" s="17">
        <v>556</v>
      </c>
      <c r="F39" s="18">
        <v>243</v>
      </c>
      <c r="G39" s="74">
        <f t="shared" si="0"/>
        <v>799</v>
      </c>
      <c r="H39" s="13"/>
      <c r="I39" s="80">
        <v>591</v>
      </c>
      <c r="J39" s="18">
        <v>250</v>
      </c>
      <c r="K39" s="73">
        <f t="shared" si="1"/>
        <v>841</v>
      </c>
      <c r="L39" s="44">
        <f t="shared" si="2"/>
        <v>493</v>
      </c>
      <c r="M39" s="83">
        <f t="shared" si="3"/>
        <v>1640</v>
      </c>
    </row>
    <row r="40" spans="2:13" ht="11.25" customHeight="1">
      <c r="B40" s="15">
        <v>25</v>
      </c>
      <c r="C40" s="20" t="s">
        <v>140</v>
      </c>
      <c r="D40" s="19" t="s">
        <v>10</v>
      </c>
      <c r="E40" s="17">
        <v>571</v>
      </c>
      <c r="F40" s="18">
        <v>245</v>
      </c>
      <c r="G40" s="74">
        <f t="shared" si="0"/>
        <v>816</v>
      </c>
      <c r="H40" s="13"/>
      <c r="I40" s="80">
        <v>585</v>
      </c>
      <c r="J40" s="18">
        <v>235</v>
      </c>
      <c r="K40" s="73">
        <f t="shared" si="1"/>
        <v>820</v>
      </c>
      <c r="L40" s="44">
        <f t="shared" si="2"/>
        <v>480</v>
      </c>
      <c r="M40" s="82">
        <f t="shared" si="3"/>
        <v>1636</v>
      </c>
    </row>
    <row r="41" spans="2:13" ht="11.25" customHeight="1">
      <c r="B41" s="19">
        <v>26</v>
      </c>
      <c r="C41" s="20" t="s">
        <v>142</v>
      </c>
      <c r="D41" s="19" t="s">
        <v>20</v>
      </c>
      <c r="E41" s="17">
        <v>584</v>
      </c>
      <c r="F41" s="18">
        <v>232</v>
      </c>
      <c r="G41" s="74">
        <f t="shared" si="0"/>
        <v>816</v>
      </c>
      <c r="H41" s="13"/>
      <c r="I41" s="80">
        <v>573</v>
      </c>
      <c r="J41" s="18">
        <v>247</v>
      </c>
      <c r="K41" s="73">
        <f t="shared" si="1"/>
        <v>820</v>
      </c>
      <c r="L41" s="44">
        <f t="shared" si="2"/>
        <v>479</v>
      </c>
      <c r="M41" s="83">
        <f t="shared" si="3"/>
        <v>1636</v>
      </c>
    </row>
    <row r="42" spans="2:13" ht="11.25" customHeight="1">
      <c r="B42" s="15">
        <v>27</v>
      </c>
      <c r="C42" s="20" t="s">
        <v>139</v>
      </c>
      <c r="D42" s="19" t="s">
        <v>178</v>
      </c>
      <c r="E42" s="17">
        <v>575</v>
      </c>
      <c r="F42" s="18">
        <v>242</v>
      </c>
      <c r="G42" s="74">
        <f t="shared" si="0"/>
        <v>817</v>
      </c>
      <c r="H42" s="13"/>
      <c r="I42" s="80">
        <v>568</v>
      </c>
      <c r="J42" s="18">
        <v>239</v>
      </c>
      <c r="K42" s="73">
        <f t="shared" si="1"/>
        <v>807</v>
      </c>
      <c r="L42" s="44">
        <f t="shared" si="2"/>
        <v>481</v>
      </c>
      <c r="M42" s="82">
        <f t="shared" si="3"/>
        <v>1624</v>
      </c>
    </row>
    <row r="43" spans="2:13" ht="11.25" customHeight="1">
      <c r="B43" s="19">
        <v>28</v>
      </c>
      <c r="C43" s="20" t="s">
        <v>141</v>
      </c>
      <c r="D43" s="19" t="s">
        <v>20</v>
      </c>
      <c r="E43" s="17">
        <v>580</v>
      </c>
      <c r="F43" s="18">
        <v>236</v>
      </c>
      <c r="G43" s="74">
        <f t="shared" si="0"/>
        <v>816</v>
      </c>
      <c r="H43" s="13"/>
      <c r="I43" s="80">
        <v>573</v>
      </c>
      <c r="J43" s="18">
        <v>228</v>
      </c>
      <c r="K43" s="73">
        <f t="shared" si="1"/>
        <v>801</v>
      </c>
      <c r="L43" s="44">
        <f t="shared" si="2"/>
        <v>464</v>
      </c>
      <c r="M43" s="83">
        <f t="shared" si="3"/>
        <v>1617</v>
      </c>
    </row>
    <row r="44" spans="2:13" ht="11.25" customHeight="1">
      <c r="B44" s="15">
        <v>29</v>
      </c>
      <c r="C44" s="20" t="s">
        <v>145</v>
      </c>
      <c r="D44" s="18" t="s">
        <v>9</v>
      </c>
      <c r="E44" s="17">
        <v>539</v>
      </c>
      <c r="F44" s="18">
        <v>272</v>
      </c>
      <c r="G44" s="74">
        <f t="shared" si="0"/>
        <v>811</v>
      </c>
      <c r="H44" s="13"/>
      <c r="I44" s="80">
        <v>572</v>
      </c>
      <c r="J44" s="18">
        <v>226</v>
      </c>
      <c r="K44" s="73">
        <f t="shared" si="1"/>
        <v>798</v>
      </c>
      <c r="L44" s="44">
        <f t="shared" si="2"/>
        <v>498</v>
      </c>
      <c r="M44" s="83">
        <f t="shared" si="3"/>
        <v>1609</v>
      </c>
    </row>
    <row r="45" spans="2:13" ht="11.25" customHeight="1">
      <c r="B45" s="19">
        <v>30</v>
      </c>
      <c r="C45" s="22" t="s">
        <v>136</v>
      </c>
      <c r="D45" s="23" t="s">
        <v>44</v>
      </c>
      <c r="E45" s="17">
        <v>590</v>
      </c>
      <c r="F45" s="18">
        <v>230</v>
      </c>
      <c r="G45" s="74">
        <f t="shared" si="0"/>
        <v>820</v>
      </c>
      <c r="H45" s="13"/>
      <c r="I45" s="80">
        <v>533</v>
      </c>
      <c r="J45" s="18">
        <v>239</v>
      </c>
      <c r="K45" s="73">
        <f t="shared" si="1"/>
        <v>772</v>
      </c>
      <c r="L45" s="44">
        <f t="shared" si="2"/>
        <v>469</v>
      </c>
      <c r="M45" s="82">
        <f t="shared" si="3"/>
        <v>1592</v>
      </c>
    </row>
    <row r="46" spans="2:13" ht="11.25" customHeight="1">
      <c r="B46" s="15">
        <v>31</v>
      </c>
      <c r="C46" s="22" t="s">
        <v>143</v>
      </c>
      <c r="D46" s="21" t="s">
        <v>10</v>
      </c>
      <c r="E46" s="17">
        <v>574</v>
      </c>
      <c r="F46" s="18">
        <v>241</v>
      </c>
      <c r="G46" s="74">
        <f aca="true" t="shared" si="4" ref="G46:G78">SUM(E46:F46)</f>
        <v>815</v>
      </c>
      <c r="H46" s="13"/>
      <c r="I46" s="80">
        <v>545</v>
      </c>
      <c r="J46" s="18">
        <v>227</v>
      </c>
      <c r="K46" s="73">
        <f aca="true" t="shared" si="5" ref="K46:K78">SUM(I46+J46)</f>
        <v>772</v>
      </c>
      <c r="L46" s="44">
        <f aca="true" t="shared" si="6" ref="L46:L78">F46+J46</f>
        <v>468</v>
      </c>
      <c r="M46" s="83">
        <f aca="true" t="shared" si="7" ref="M46:M78">SUM(G46+K46)</f>
        <v>1587</v>
      </c>
    </row>
    <row r="47" spans="2:13" ht="11.25" customHeight="1">
      <c r="B47" s="19">
        <v>32</v>
      </c>
      <c r="C47" s="22" t="s">
        <v>149</v>
      </c>
      <c r="D47" s="21" t="s">
        <v>15</v>
      </c>
      <c r="E47" s="17">
        <v>557</v>
      </c>
      <c r="F47" s="18">
        <v>240</v>
      </c>
      <c r="G47" s="74">
        <f t="shared" si="4"/>
        <v>797</v>
      </c>
      <c r="H47" s="13"/>
      <c r="I47" s="80">
        <v>540</v>
      </c>
      <c r="J47" s="18">
        <v>204</v>
      </c>
      <c r="K47" s="73">
        <f t="shared" si="5"/>
        <v>744</v>
      </c>
      <c r="L47" s="44">
        <f t="shared" si="6"/>
        <v>444</v>
      </c>
      <c r="M47" s="83">
        <f t="shared" si="7"/>
        <v>1541</v>
      </c>
    </row>
    <row r="48" spans="2:13" ht="11.25" customHeight="1">
      <c r="B48" s="15">
        <v>33</v>
      </c>
      <c r="C48" s="22" t="s">
        <v>121</v>
      </c>
      <c r="D48" s="19" t="s">
        <v>175</v>
      </c>
      <c r="E48" s="17">
        <v>586</v>
      </c>
      <c r="F48" s="18">
        <v>273</v>
      </c>
      <c r="G48" s="74">
        <f t="shared" si="4"/>
        <v>859</v>
      </c>
      <c r="H48" s="13"/>
      <c r="I48" s="80"/>
      <c r="J48" s="18"/>
      <c r="K48" s="73">
        <f t="shared" si="5"/>
        <v>0</v>
      </c>
      <c r="L48" s="44">
        <f t="shared" si="6"/>
        <v>273</v>
      </c>
      <c r="M48" s="82">
        <f t="shared" si="7"/>
        <v>859</v>
      </c>
    </row>
    <row r="49" spans="2:13" ht="11.25" customHeight="1">
      <c r="B49" s="19">
        <v>34</v>
      </c>
      <c r="C49" s="22" t="s">
        <v>124</v>
      </c>
      <c r="D49" s="23" t="s">
        <v>14</v>
      </c>
      <c r="E49" s="17">
        <v>596</v>
      </c>
      <c r="F49" s="18">
        <v>257</v>
      </c>
      <c r="G49" s="74">
        <f t="shared" si="4"/>
        <v>853</v>
      </c>
      <c r="H49" s="13"/>
      <c r="I49" s="80"/>
      <c r="J49" s="18"/>
      <c r="K49" s="73">
        <f t="shared" si="5"/>
        <v>0</v>
      </c>
      <c r="L49" s="44">
        <f t="shared" si="6"/>
        <v>257</v>
      </c>
      <c r="M49" s="82">
        <f t="shared" si="7"/>
        <v>853</v>
      </c>
    </row>
    <row r="50" spans="2:13" ht="11.25" customHeight="1">
      <c r="B50" s="15">
        <v>35</v>
      </c>
      <c r="C50" s="22" t="s">
        <v>129</v>
      </c>
      <c r="D50" s="19" t="s">
        <v>177</v>
      </c>
      <c r="E50" s="17">
        <v>593</v>
      </c>
      <c r="F50" s="18">
        <v>249</v>
      </c>
      <c r="G50" s="74">
        <f t="shared" si="4"/>
        <v>842</v>
      </c>
      <c r="H50" s="13"/>
      <c r="I50" s="80"/>
      <c r="J50" s="18"/>
      <c r="K50" s="73">
        <f t="shared" si="5"/>
        <v>0</v>
      </c>
      <c r="L50" s="44">
        <f t="shared" si="6"/>
        <v>249</v>
      </c>
      <c r="M50" s="83">
        <f t="shared" si="7"/>
        <v>842</v>
      </c>
    </row>
    <row r="51" spans="2:13" ht="11.25" customHeight="1">
      <c r="B51" s="19">
        <v>36</v>
      </c>
      <c r="C51" s="22" t="s">
        <v>130</v>
      </c>
      <c r="D51" s="23" t="s">
        <v>12</v>
      </c>
      <c r="E51" s="17">
        <v>580</v>
      </c>
      <c r="F51" s="18">
        <v>255</v>
      </c>
      <c r="G51" s="74">
        <f t="shared" si="4"/>
        <v>835</v>
      </c>
      <c r="H51" s="13"/>
      <c r="I51" s="80"/>
      <c r="J51" s="18"/>
      <c r="K51" s="73">
        <f t="shared" si="5"/>
        <v>0</v>
      </c>
      <c r="L51" s="44">
        <f t="shared" si="6"/>
        <v>255</v>
      </c>
      <c r="M51" s="83">
        <f t="shared" si="7"/>
        <v>835</v>
      </c>
    </row>
    <row r="52" spans="2:13" ht="11.25" customHeight="1">
      <c r="B52" s="15">
        <v>37</v>
      </c>
      <c r="C52" s="22" t="s">
        <v>144</v>
      </c>
      <c r="D52" s="23" t="s">
        <v>14</v>
      </c>
      <c r="E52" s="17">
        <v>578</v>
      </c>
      <c r="F52" s="18">
        <v>236</v>
      </c>
      <c r="G52" s="74">
        <f t="shared" si="4"/>
        <v>814</v>
      </c>
      <c r="H52" s="13"/>
      <c r="I52" s="80"/>
      <c r="J52" s="18"/>
      <c r="K52" s="73">
        <f t="shared" si="5"/>
        <v>0</v>
      </c>
      <c r="L52" s="44">
        <f t="shared" si="6"/>
        <v>236</v>
      </c>
      <c r="M52" s="83">
        <f t="shared" si="7"/>
        <v>814</v>
      </c>
    </row>
    <row r="53" spans="2:13" ht="11.25" customHeight="1">
      <c r="B53" s="19">
        <v>38</v>
      </c>
      <c r="C53" s="22" t="s">
        <v>146</v>
      </c>
      <c r="D53" s="21" t="s">
        <v>44</v>
      </c>
      <c r="E53" s="17">
        <v>555</v>
      </c>
      <c r="F53" s="18">
        <v>249</v>
      </c>
      <c r="G53" s="74">
        <f t="shared" si="4"/>
        <v>804</v>
      </c>
      <c r="H53" s="13"/>
      <c r="I53" s="80"/>
      <c r="J53" s="18"/>
      <c r="K53" s="73">
        <f t="shared" si="5"/>
        <v>0</v>
      </c>
      <c r="L53" s="44">
        <f t="shared" si="6"/>
        <v>249</v>
      </c>
      <c r="M53" s="83">
        <f t="shared" si="7"/>
        <v>804</v>
      </c>
    </row>
    <row r="54" spans="2:13" ht="11.25" customHeight="1">
      <c r="B54" s="15">
        <v>39</v>
      </c>
      <c r="C54" s="22" t="s">
        <v>150</v>
      </c>
      <c r="D54" s="21" t="s">
        <v>10</v>
      </c>
      <c r="E54" s="17">
        <v>572</v>
      </c>
      <c r="F54" s="18">
        <v>224</v>
      </c>
      <c r="G54" s="74">
        <f t="shared" si="4"/>
        <v>796</v>
      </c>
      <c r="H54" s="13"/>
      <c r="I54" s="80"/>
      <c r="J54" s="18"/>
      <c r="K54" s="73">
        <f t="shared" si="5"/>
        <v>0</v>
      </c>
      <c r="L54" s="44">
        <f t="shared" si="6"/>
        <v>224</v>
      </c>
      <c r="M54" s="83">
        <f t="shared" si="7"/>
        <v>796</v>
      </c>
    </row>
    <row r="55" spans="2:13" ht="11.25" customHeight="1">
      <c r="B55" s="19">
        <v>40</v>
      </c>
      <c r="C55" s="22" t="s">
        <v>151</v>
      </c>
      <c r="D55" s="21" t="s">
        <v>12</v>
      </c>
      <c r="E55" s="17">
        <v>553</v>
      </c>
      <c r="F55" s="18">
        <v>236</v>
      </c>
      <c r="G55" s="74">
        <f t="shared" si="4"/>
        <v>789</v>
      </c>
      <c r="H55" s="13"/>
      <c r="I55" s="80"/>
      <c r="J55" s="18"/>
      <c r="K55" s="73">
        <f t="shared" si="5"/>
        <v>0</v>
      </c>
      <c r="L55" s="44">
        <f t="shared" si="6"/>
        <v>236</v>
      </c>
      <c r="M55" s="83">
        <f t="shared" si="7"/>
        <v>789</v>
      </c>
    </row>
    <row r="56" spans="2:13" ht="11.25" customHeight="1">
      <c r="B56" s="15">
        <v>41</v>
      </c>
      <c r="C56" s="22" t="s">
        <v>152</v>
      </c>
      <c r="D56" s="19" t="s">
        <v>178</v>
      </c>
      <c r="E56" s="17">
        <v>576</v>
      </c>
      <c r="F56" s="18">
        <v>213</v>
      </c>
      <c r="G56" s="74">
        <f t="shared" si="4"/>
        <v>789</v>
      </c>
      <c r="H56" s="13"/>
      <c r="I56" s="80"/>
      <c r="J56" s="18"/>
      <c r="K56" s="73">
        <f t="shared" si="5"/>
        <v>0</v>
      </c>
      <c r="L56" s="44">
        <f t="shared" si="6"/>
        <v>213</v>
      </c>
      <c r="M56" s="83">
        <f t="shared" si="7"/>
        <v>789</v>
      </c>
    </row>
    <row r="57" spans="2:13" ht="11.25" customHeight="1">
      <c r="B57" s="19">
        <v>42</v>
      </c>
      <c r="C57" s="22" t="s">
        <v>153</v>
      </c>
      <c r="D57" s="19" t="s">
        <v>175</v>
      </c>
      <c r="E57" s="17">
        <v>556</v>
      </c>
      <c r="F57" s="18">
        <v>231</v>
      </c>
      <c r="G57" s="74">
        <f t="shared" si="4"/>
        <v>787</v>
      </c>
      <c r="H57" s="13"/>
      <c r="I57" s="80"/>
      <c r="J57" s="18"/>
      <c r="K57" s="73">
        <f t="shared" si="5"/>
        <v>0</v>
      </c>
      <c r="L57" s="44">
        <f t="shared" si="6"/>
        <v>231</v>
      </c>
      <c r="M57" s="83">
        <f t="shared" si="7"/>
        <v>787</v>
      </c>
    </row>
    <row r="58" spans="2:13" ht="11.25" customHeight="1">
      <c r="B58" s="15">
        <v>43</v>
      </c>
      <c r="C58" s="22" t="s">
        <v>154</v>
      </c>
      <c r="D58" s="19" t="s">
        <v>177</v>
      </c>
      <c r="E58" s="17">
        <v>556</v>
      </c>
      <c r="F58" s="18">
        <v>229</v>
      </c>
      <c r="G58" s="74">
        <f t="shared" si="4"/>
        <v>785</v>
      </c>
      <c r="H58" s="13"/>
      <c r="I58" s="80"/>
      <c r="J58" s="18"/>
      <c r="K58" s="73">
        <f t="shared" si="5"/>
        <v>0</v>
      </c>
      <c r="L58" s="44">
        <f t="shared" si="6"/>
        <v>229</v>
      </c>
      <c r="M58" s="83">
        <f t="shared" si="7"/>
        <v>785</v>
      </c>
    </row>
    <row r="59" spans="2:13" ht="11.25" customHeight="1">
      <c r="B59" s="19">
        <v>44</v>
      </c>
      <c r="C59" s="22" t="s">
        <v>155</v>
      </c>
      <c r="D59" s="19" t="s">
        <v>177</v>
      </c>
      <c r="E59" s="17">
        <v>546</v>
      </c>
      <c r="F59" s="18">
        <v>229</v>
      </c>
      <c r="G59" s="74">
        <f t="shared" si="4"/>
        <v>775</v>
      </c>
      <c r="H59" s="13"/>
      <c r="I59" s="80"/>
      <c r="J59" s="18"/>
      <c r="K59" s="73">
        <f t="shared" si="5"/>
        <v>0</v>
      </c>
      <c r="L59" s="44">
        <f t="shared" si="6"/>
        <v>229</v>
      </c>
      <c r="M59" s="83">
        <f t="shared" si="7"/>
        <v>775</v>
      </c>
    </row>
    <row r="60" spans="2:13" ht="11.25" customHeight="1">
      <c r="B60" s="15">
        <v>45</v>
      </c>
      <c r="C60" s="22" t="s">
        <v>156</v>
      </c>
      <c r="D60" s="19" t="s">
        <v>175</v>
      </c>
      <c r="E60" s="17">
        <v>542</v>
      </c>
      <c r="F60" s="18">
        <v>228</v>
      </c>
      <c r="G60" s="74">
        <f t="shared" si="4"/>
        <v>770</v>
      </c>
      <c r="H60" s="13"/>
      <c r="I60" s="80"/>
      <c r="J60" s="18"/>
      <c r="K60" s="73">
        <f t="shared" si="5"/>
        <v>0</v>
      </c>
      <c r="L60" s="44">
        <f t="shared" si="6"/>
        <v>228</v>
      </c>
      <c r="M60" s="83">
        <f t="shared" si="7"/>
        <v>770</v>
      </c>
    </row>
    <row r="61" spans="2:13" ht="11.25" customHeight="1">
      <c r="B61" s="19">
        <v>46</v>
      </c>
      <c r="C61" s="22" t="s">
        <v>157</v>
      </c>
      <c r="D61" s="19" t="s">
        <v>178</v>
      </c>
      <c r="E61" s="17">
        <v>555</v>
      </c>
      <c r="F61" s="18">
        <v>214</v>
      </c>
      <c r="G61" s="74">
        <f t="shared" si="4"/>
        <v>769</v>
      </c>
      <c r="H61" s="13"/>
      <c r="I61" s="80"/>
      <c r="J61" s="18"/>
      <c r="K61" s="73">
        <f t="shared" si="5"/>
        <v>0</v>
      </c>
      <c r="L61" s="44">
        <f t="shared" si="6"/>
        <v>214</v>
      </c>
      <c r="M61" s="83">
        <f t="shared" si="7"/>
        <v>769</v>
      </c>
    </row>
    <row r="62" spans="2:13" ht="11.25" customHeight="1">
      <c r="B62" s="15">
        <v>47</v>
      </c>
      <c r="C62" s="22" t="s">
        <v>158</v>
      </c>
      <c r="D62" s="21" t="s">
        <v>16</v>
      </c>
      <c r="E62" s="17">
        <v>547</v>
      </c>
      <c r="F62" s="18">
        <v>219</v>
      </c>
      <c r="G62" s="74">
        <f t="shared" si="4"/>
        <v>766</v>
      </c>
      <c r="H62" s="13"/>
      <c r="I62" s="80"/>
      <c r="J62" s="18"/>
      <c r="K62" s="73">
        <f t="shared" si="5"/>
        <v>0</v>
      </c>
      <c r="L62" s="44">
        <f t="shared" si="6"/>
        <v>219</v>
      </c>
      <c r="M62" s="83">
        <f t="shared" si="7"/>
        <v>766</v>
      </c>
    </row>
    <row r="63" spans="2:13" ht="11.25" customHeight="1">
      <c r="B63" s="19">
        <v>48</v>
      </c>
      <c r="C63" s="22" t="s">
        <v>159</v>
      </c>
      <c r="D63" s="21" t="s">
        <v>10</v>
      </c>
      <c r="E63" s="17">
        <v>554</v>
      </c>
      <c r="F63" s="18">
        <v>210</v>
      </c>
      <c r="G63" s="74">
        <f t="shared" si="4"/>
        <v>764</v>
      </c>
      <c r="H63" s="13"/>
      <c r="I63" s="80"/>
      <c r="J63" s="18"/>
      <c r="K63" s="73">
        <f t="shared" si="5"/>
        <v>0</v>
      </c>
      <c r="L63" s="44">
        <f t="shared" si="6"/>
        <v>210</v>
      </c>
      <c r="M63" s="83">
        <f t="shared" si="7"/>
        <v>764</v>
      </c>
    </row>
    <row r="64" spans="2:13" ht="11.25" customHeight="1">
      <c r="B64" s="15">
        <v>49</v>
      </c>
      <c r="C64" s="22" t="s">
        <v>160</v>
      </c>
      <c r="D64" s="21" t="s">
        <v>9</v>
      </c>
      <c r="E64" s="17">
        <v>534</v>
      </c>
      <c r="F64" s="18">
        <v>229</v>
      </c>
      <c r="G64" s="74">
        <f t="shared" si="4"/>
        <v>763</v>
      </c>
      <c r="H64" s="13"/>
      <c r="I64" s="80"/>
      <c r="J64" s="18"/>
      <c r="K64" s="73">
        <f t="shared" si="5"/>
        <v>0</v>
      </c>
      <c r="L64" s="44">
        <f t="shared" si="6"/>
        <v>229</v>
      </c>
      <c r="M64" s="83">
        <f t="shared" si="7"/>
        <v>763</v>
      </c>
    </row>
    <row r="65" spans="2:13" ht="11.25" customHeight="1">
      <c r="B65" s="19">
        <v>50</v>
      </c>
      <c r="C65" s="22" t="s">
        <v>161</v>
      </c>
      <c r="D65" s="19" t="s">
        <v>178</v>
      </c>
      <c r="E65" s="17">
        <v>536</v>
      </c>
      <c r="F65" s="18">
        <v>225</v>
      </c>
      <c r="G65" s="74">
        <f t="shared" si="4"/>
        <v>761</v>
      </c>
      <c r="H65" s="13"/>
      <c r="I65" s="80"/>
      <c r="J65" s="18"/>
      <c r="K65" s="73">
        <f t="shared" si="5"/>
        <v>0</v>
      </c>
      <c r="L65" s="44">
        <f t="shared" si="6"/>
        <v>225</v>
      </c>
      <c r="M65" s="83">
        <f t="shared" si="7"/>
        <v>761</v>
      </c>
    </row>
    <row r="66" spans="2:13" ht="11.25" customHeight="1">
      <c r="B66" s="15">
        <v>51</v>
      </c>
      <c r="C66" s="70" t="s">
        <v>162</v>
      </c>
      <c r="D66" s="21" t="s">
        <v>9</v>
      </c>
      <c r="E66" s="17">
        <v>570</v>
      </c>
      <c r="F66" s="18">
        <v>187</v>
      </c>
      <c r="G66" s="74">
        <f t="shared" si="4"/>
        <v>757</v>
      </c>
      <c r="H66" s="13"/>
      <c r="I66" s="80"/>
      <c r="J66" s="18"/>
      <c r="K66" s="73">
        <f t="shared" si="5"/>
        <v>0</v>
      </c>
      <c r="L66" s="44">
        <f t="shared" si="6"/>
        <v>187</v>
      </c>
      <c r="M66" s="83">
        <f t="shared" si="7"/>
        <v>757</v>
      </c>
    </row>
    <row r="67" spans="2:13" ht="11.25" customHeight="1">
      <c r="B67" s="19">
        <v>52</v>
      </c>
      <c r="C67" s="43" t="s">
        <v>163</v>
      </c>
      <c r="D67" s="21" t="s">
        <v>44</v>
      </c>
      <c r="E67" s="17">
        <v>525</v>
      </c>
      <c r="F67" s="18">
        <v>228</v>
      </c>
      <c r="G67" s="74">
        <f t="shared" si="4"/>
        <v>753</v>
      </c>
      <c r="H67" s="13"/>
      <c r="I67" s="80"/>
      <c r="J67" s="18"/>
      <c r="K67" s="73">
        <f t="shared" si="5"/>
        <v>0</v>
      </c>
      <c r="L67" s="44">
        <f t="shared" si="6"/>
        <v>228</v>
      </c>
      <c r="M67" s="83">
        <f t="shared" si="7"/>
        <v>753</v>
      </c>
    </row>
    <row r="68" spans="2:13" ht="11.25" customHeight="1">
      <c r="B68" s="15">
        <v>53</v>
      </c>
      <c r="C68" s="43" t="s">
        <v>164</v>
      </c>
      <c r="D68" s="21" t="s">
        <v>44</v>
      </c>
      <c r="E68" s="17">
        <v>542</v>
      </c>
      <c r="F68" s="18">
        <v>208</v>
      </c>
      <c r="G68" s="74">
        <f t="shared" si="4"/>
        <v>750</v>
      </c>
      <c r="H68" s="13"/>
      <c r="I68" s="80"/>
      <c r="J68" s="18"/>
      <c r="K68" s="73">
        <f t="shared" si="5"/>
        <v>0</v>
      </c>
      <c r="L68" s="44">
        <f t="shared" si="6"/>
        <v>208</v>
      </c>
      <c r="M68" s="83">
        <f t="shared" si="7"/>
        <v>750</v>
      </c>
    </row>
    <row r="69" spans="2:13" ht="11.25" customHeight="1">
      <c r="B69" s="19">
        <v>54</v>
      </c>
      <c r="C69" s="43" t="s">
        <v>165</v>
      </c>
      <c r="D69" s="21" t="s">
        <v>19</v>
      </c>
      <c r="E69" s="17">
        <v>555</v>
      </c>
      <c r="F69" s="18">
        <v>183</v>
      </c>
      <c r="G69" s="74">
        <f t="shared" si="4"/>
        <v>738</v>
      </c>
      <c r="H69" s="13"/>
      <c r="I69" s="80"/>
      <c r="J69" s="18"/>
      <c r="K69" s="73">
        <f t="shared" si="5"/>
        <v>0</v>
      </c>
      <c r="L69" s="44">
        <f t="shared" si="6"/>
        <v>183</v>
      </c>
      <c r="M69" s="83">
        <f t="shared" si="7"/>
        <v>738</v>
      </c>
    </row>
    <row r="70" spans="2:13" ht="11.25" customHeight="1">
      <c r="B70" s="15">
        <v>55</v>
      </c>
      <c r="C70" s="43" t="s">
        <v>166</v>
      </c>
      <c r="D70" s="23" t="s">
        <v>10</v>
      </c>
      <c r="E70" s="17">
        <v>520</v>
      </c>
      <c r="F70" s="18">
        <v>216</v>
      </c>
      <c r="G70" s="74">
        <f t="shared" si="4"/>
        <v>736</v>
      </c>
      <c r="H70" s="13"/>
      <c r="I70" s="80"/>
      <c r="J70" s="18"/>
      <c r="K70" s="73">
        <f t="shared" si="5"/>
        <v>0</v>
      </c>
      <c r="L70" s="44">
        <f t="shared" si="6"/>
        <v>216</v>
      </c>
      <c r="M70" s="83">
        <f t="shared" si="7"/>
        <v>736</v>
      </c>
    </row>
    <row r="71" spans="2:13" ht="11.25" customHeight="1">
      <c r="B71" s="19">
        <v>56</v>
      </c>
      <c r="C71" s="43" t="s">
        <v>167</v>
      </c>
      <c r="D71" s="21" t="s">
        <v>19</v>
      </c>
      <c r="E71" s="17">
        <v>558</v>
      </c>
      <c r="F71" s="18">
        <v>176</v>
      </c>
      <c r="G71" s="74">
        <f t="shared" si="4"/>
        <v>734</v>
      </c>
      <c r="H71" s="13"/>
      <c r="I71" s="80"/>
      <c r="J71" s="18"/>
      <c r="K71" s="73">
        <f t="shared" si="5"/>
        <v>0</v>
      </c>
      <c r="L71" s="44">
        <f t="shared" si="6"/>
        <v>176</v>
      </c>
      <c r="M71" s="83">
        <f t="shared" si="7"/>
        <v>734</v>
      </c>
    </row>
    <row r="72" spans="2:13" ht="11.25" customHeight="1">
      <c r="B72" s="15">
        <v>57</v>
      </c>
      <c r="C72" s="43" t="s">
        <v>168</v>
      </c>
      <c r="D72" s="19" t="s">
        <v>177</v>
      </c>
      <c r="E72" s="17">
        <v>510</v>
      </c>
      <c r="F72" s="18">
        <v>219</v>
      </c>
      <c r="G72" s="74">
        <f t="shared" si="4"/>
        <v>729</v>
      </c>
      <c r="H72" s="13"/>
      <c r="I72" s="80"/>
      <c r="J72" s="18"/>
      <c r="K72" s="73">
        <f t="shared" si="5"/>
        <v>0</v>
      </c>
      <c r="L72" s="44">
        <f t="shared" si="6"/>
        <v>219</v>
      </c>
      <c r="M72" s="83">
        <f t="shared" si="7"/>
        <v>729</v>
      </c>
    </row>
    <row r="73" spans="2:13" ht="12.75">
      <c r="B73" s="19">
        <v>58</v>
      </c>
      <c r="C73" s="43" t="s">
        <v>169</v>
      </c>
      <c r="D73" s="19" t="s">
        <v>178</v>
      </c>
      <c r="E73" s="69">
        <v>519</v>
      </c>
      <c r="F73" s="23">
        <v>208</v>
      </c>
      <c r="G73" s="74">
        <f t="shared" si="4"/>
        <v>727</v>
      </c>
      <c r="H73" s="13"/>
      <c r="I73" s="80"/>
      <c r="J73" s="18"/>
      <c r="K73" s="73">
        <f t="shared" si="5"/>
        <v>0</v>
      </c>
      <c r="L73" s="44">
        <f t="shared" si="6"/>
        <v>208</v>
      </c>
      <c r="M73" s="83">
        <f t="shared" si="7"/>
        <v>727</v>
      </c>
    </row>
    <row r="74" spans="2:13" ht="11.25" customHeight="1">
      <c r="B74" s="15">
        <v>59</v>
      </c>
      <c r="C74" s="86" t="s">
        <v>170</v>
      </c>
      <c r="D74" s="57" t="s">
        <v>44</v>
      </c>
      <c r="E74" s="87">
        <v>526</v>
      </c>
      <c r="F74" s="88">
        <v>179</v>
      </c>
      <c r="G74" s="74">
        <f t="shared" si="4"/>
        <v>705</v>
      </c>
      <c r="H74" s="13"/>
      <c r="I74" s="80"/>
      <c r="J74" s="18"/>
      <c r="K74" s="73">
        <f t="shared" si="5"/>
        <v>0</v>
      </c>
      <c r="L74" s="44">
        <f t="shared" si="6"/>
        <v>179</v>
      </c>
      <c r="M74" s="83">
        <f t="shared" si="7"/>
        <v>705</v>
      </c>
    </row>
    <row r="75" spans="2:13" ht="11.25" customHeight="1">
      <c r="B75" s="19">
        <v>60</v>
      </c>
      <c r="C75" s="22" t="s">
        <v>171</v>
      </c>
      <c r="D75" s="19" t="s">
        <v>178</v>
      </c>
      <c r="E75" s="17">
        <v>512</v>
      </c>
      <c r="F75" s="18">
        <v>189</v>
      </c>
      <c r="G75" s="74">
        <f t="shared" si="4"/>
        <v>701</v>
      </c>
      <c r="H75" s="13"/>
      <c r="I75" s="80"/>
      <c r="J75" s="18"/>
      <c r="K75" s="73">
        <f t="shared" si="5"/>
        <v>0</v>
      </c>
      <c r="L75" s="44">
        <f t="shared" si="6"/>
        <v>189</v>
      </c>
      <c r="M75" s="83">
        <f t="shared" si="7"/>
        <v>701</v>
      </c>
    </row>
    <row r="76" spans="2:13" ht="11.25" customHeight="1">
      <c r="B76" s="15">
        <v>61</v>
      </c>
      <c r="C76" s="22" t="s">
        <v>172</v>
      </c>
      <c r="D76" s="21" t="s">
        <v>20</v>
      </c>
      <c r="E76" s="17">
        <v>500</v>
      </c>
      <c r="F76" s="18">
        <v>200</v>
      </c>
      <c r="G76" s="74">
        <f t="shared" si="4"/>
        <v>700</v>
      </c>
      <c r="H76" s="13"/>
      <c r="I76" s="80"/>
      <c r="J76" s="18"/>
      <c r="K76" s="73">
        <f t="shared" si="5"/>
        <v>0</v>
      </c>
      <c r="L76" s="44">
        <f t="shared" si="6"/>
        <v>200</v>
      </c>
      <c r="M76" s="83">
        <f t="shared" si="7"/>
        <v>700</v>
      </c>
    </row>
    <row r="77" spans="2:13" ht="11.25" customHeight="1">
      <c r="B77" s="19">
        <v>62</v>
      </c>
      <c r="C77" s="22" t="s">
        <v>173</v>
      </c>
      <c r="D77" s="19" t="s">
        <v>178</v>
      </c>
      <c r="E77" s="17">
        <v>506</v>
      </c>
      <c r="F77" s="18">
        <v>180</v>
      </c>
      <c r="G77" s="74">
        <f t="shared" si="4"/>
        <v>686</v>
      </c>
      <c r="H77" s="13"/>
      <c r="I77" s="80"/>
      <c r="J77" s="18"/>
      <c r="K77" s="73">
        <f t="shared" si="5"/>
        <v>0</v>
      </c>
      <c r="L77" s="44">
        <f t="shared" si="6"/>
        <v>180</v>
      </c>
      <c r="M77" s="83">
        <f t="shared" si="7"/>
        <v>686</v>
      </c>
    </row>
    <row r="78" spans="2:13" ht="11.25" customHeight="1">
      <c r="B78" s="36">
        <v>63</v>
      </c>
      <c r="C78" s="89" t="s">
        <v>174</v>
      </c>
      <c r="D78" s="26" t="s">
        <v>44</v>
      </c>
      <c r="E78" s="27">
        <v>513</v>
      </c>
      <c r="F78" s="26">
        <v>162</v>
      </c>
      <c r="G78" s="75">
        <f t="shared" si="4"/>
        <v>675</v>
      </c>
      <c r="H78" s="101"/>
      <c r="I78" s="81"/>
      <c r="J78" s="26"/>
      <c r="K78" s="82">
        <f t="shared" si="5"/>
        <v>0</v>
      </c>
      <c r="L78" s="53">
        <f t="shared" si="6"/>
        <v>162</v>
      </c>
      <c r="M78" s="83">
        <f t="shared" si="7"/>
        <v>675</v>
      </c>
    </row>
  </sheetData>
  <printOptions/>
  <pageMargins left="0.984251968503937" right="0.1968503937007874" top="0.3937007874015748" bottom="0.3937007874015748" header="0.3937007874015748" footer="0.2755905511811024"/>
  <pageSetup fitToWidth="0" fitToHeight="1" horizontalDpi="360" verticalDpi="36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54"/>
  <sheetViews>
    <sheetView workbookViewId="0" topLeftCell="A1">
      <selection activeCell="A1" sqref="A1"/>
    </sheetView>
  </sheetViews>
  <sheetFormatPr defaultColWidth="11.5546875" defaultRowHeight="15"/>
  <cols>
    <col min="1" max="1" width="0.55078125" style="3" customWidth="1"/>
    <col min="2" max="2" width="3.77734375" style="3" customWidth="1"/>
    <col min="3" max="3" width="16.10546875" style="3" customWidth="1"/>
    <col min="4" max="4" width="11.4453125" style="3" bestFit="1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spans="1:8" ht="15" customHeight="1">
      <c r="A1" s="1"/>
      <c r="B1" s="2"/>
      <c r="C1" s="2"/>
      <c r="E1" s="4"/>
      <c r="F1" s="4"/>
      <c r="G1" s="4"/>
      <c r="H1" s="5"/>
    </row>
    <row r="2" spans="1:8" ht="26.25" hidden="1">
      <c r="A2" s="2"/>
      <c r="B2" s="1"/>
      <c r="C2" s="2"/>
      <c r="E2" s="4"/>
      <c r="F2" s="4"/>
      <c r="G2" s="4"/>
      <c r="H2" s="5"/>
    </row>
    <row r="3" spans="1:8" ht="26.25" hidden="1">
      <c r="A3" s="2"/>
      <c r="B3" s="2"/>
      <c r="C3" s="1"/>
      <c r="E3" s="4"/>
      <c r="F3" s="4"/>
      <c r="G3" s="4"/>
      <c r="H3" s="5"/>
    </row>
    <row r="4" ht="33.75" customHeight="1"/>
    <row r="5" ht="33.75" customHeight="1"/>
    <row r="6" spans="1:2" ht="30" hidden="1">
      <c r="A6" s="29"/>
      <c r="B6" s="3" t="s">
        <v>17</v>
      </c>
    </row>
    <row r="7" ht="12.75" hidden="1"/>
    <row r="8" ht="12.75" hidden="1"/>
    <row r="9" ht="12.75" hidden="1"/>
    <row r="10" ht="12.75" hidden="1"/>
    <row r="11" ht="8.25" customHeight="1" hidden="1">
      <c r="A11" s="30" t="s">
        <v>0</v>
      </c>
    </row>
    <row r="12" spans="1:13" ht="6" customHeight="1" hidden="1">
      <c r="A12" s="30"/>
      <c r="B12" s="5"/>
      <c r="C12" s="5"/>
      <c r="D12" s="5"/>
      <c r="E12" s="5"/>
      <c r="F12" s="5"/>
      <c r="G12" s="5"/>
      <c r="H12" s="31"/>
      <c r="I12" s="5"/>
      <c r="J12" s="5"/>
      <c r="K12" s="5"/>
      <c r="L12" s="31"/>
      <c r="M12" s="5"/>
    </row>
    <row r="13" spans="5:13" ht="12.75">
      <c r="E13" s="32" t="s">
        <v>18</v>
      </c>
      <c r="F13" s="33"/>
      <c r="G13" s="34"/>
      <c r="I13" s="32" t="s">
        <v>1</v>
      </c>
      <c r="J13" s="33"/>
      <c r="K13" s="34"/>
      <c r="M13" s="25" t="s">
        <v>2</v>
      </c>
    </row>
    <row r="14" spans="1:13" ht="12.75">
      <c r="A14" s="35" t="s">
        <v>0</v>
      </c>
      <c r="B14" s="36" t="s">
        <v>3</v>
      </c>
      <c r="C14" s="37" t="s">
        <v>4</v>
      </c>
      <c r="D14" s="37" t="s">
        <v>5</v>
      </c>
      <c r="E14" s="37" t="s">
        <v>6</v>
      </c>
      <c r="F14" s="37" t="s">
        <v>7</v>
      </c>
      <c r="G14" s="38" t="s">
        <v>8</v>
      </c>
      <c r="H14" s="44"/>
      <c r="I14" s="36" t="s">
        <v>6</v>
      </c>
      <c r="J14" s="37" t="s">
        <v>7</v>
      </c>
      <c r="K14" s="37" t="s">
        <v>8</v>
      </c>
      <c r="L14" s="44"/>
      <c r="M14" s="10" t="s">
        <v>0</v>
      </c>
    </row>
    <row r="15" spans="2:13" ht="3" customHeight="1">
      <c r="B15" s="39"/>
      <c r="C15" s="40"/>
      <c r="D15" s="40"/>
      <c r="E15" s="40"/>
      <c r="F15" s="40"/>
      <c r="G15" s="53"/>
      <c r="H15" s="61"/>
      <c r="I15" s="53"/>
      <c r="J15" s="53"/>
      <c r="K15" s="53"/>
      <c r="L15" s="61"/>
      <c r="M15" s="76"/>
    </row>
    <row r="16" spans="2:13" ht="11.25" customHeight="1">
      <c r="B16" s="15">
        <v>1</v>
      </c>
      <c r="C16" s="41" t="s">
        <v>73</v>
      </c>
      <c r="D16" s="42" t="s">
        <v>11</v>
      </c>
      <c r="E16" s="79">
        <v>289</v>
      </c>
      <c r="F16" s="42">
        <v>159</v>
      </c>
      <c r="G16" s="77">
        <f aca="true" t="shared" si="0" ref="G16:G45">SUM(E16:F16)</f>
        <v>448</v>
      </c>
      <c r="H16" s="60"/>
      <c r="I16" s="42">
        <v>314</v>
      </c>
      <c r="J16" s="42">
        <v>144</v>
      </c>
      <c r="K16" s="77">
        <f aca="true" t="shared" si="1" ref="K16:K45">SUM(I16:J16)</f>
        <v>458</v>
      </c>
      <c r="L16" s="60">
        <f aca="true" t="shared" si="2" ref="L16:L45">F16+J16</f>
        <v>303</v>
      </c>
      <c r="M16" s="77">
        <f aca="true" t="shared" si="3" ref="M16:M45">SUM(G16+K16)</f>
        <v>906</v>
      </c>
    </row>
    <row r="17" spans="2:15" ht="11.25" customHeight="1">
      <c r="B17" s="19">
        <v>2</v>
      </c>
      <c r="C17" s="43" t="s">
        <v>79</v>
      </c>
      <c r="D17" s="23" t="s">
        <v>46</v>
      </c>
      <c r="E17" s="69">
        <v>286</v>
      </c>
      <c r="F17" s="23">
        <v>139</v>
      </c>
      <c r="G17" s="77">
        <f t="shared" si="0"/>
        <v>425</v>
      </c>
      <c r="H17" s="44"/>
      <c r="I17" s="23">
        <v>286</v>
      </c>
      <c r="J17" s="23">
        <v>155</v>
      </c>
      <c r="K17" s="77">
        <f t="shared" si="1"/>
        <v>441</v>
      </c>
      <c r="L17" s="61">
        <f t="shared" si="2"/>
        <v>294</v>
      </c>
      <c r="M17" s="77">
        <f t="shared" si="3"/>
        <v>866</v>
      </c>
      <c r="O17" s="44"/>
    </row>
    <row r="18" spans="2:13" ht="11.25" customHeight="1">
      <c r="B18" s="15">
        <v>3</v>
      </c>
      <c r="C18" s="43" t="s">
        <v>78</v>
      </c>
      <c r="D18" s="23" t="s">
        <v>14</v>
      </c>
      <c r="E18" s="69">
        <v>284</v>
      </c>
      <c r="F18" s="23">
        <v>141</v>
      </c>
      <c r="G18" s="77">
        <f t="shared" si="0"/>
        <v>425</v>
      </c>
      <c r="H18" s="44"/>
      <c r="I18" s="23">
        <v>306</v>
      </c>
      <c r="J18" s="23">
        <v>131</v>
      </c>
      <c r="K18" s="77">
        <f t="shared" si="1"/>
        <v>437</v>
      </c>
      <c r="L18" s="61">
        <f t="shared" si="2"/>
        <v>272</v>
      </c>
      <c r="M18" s="77">
        <f t="shared" si="3"/>
        <v>862</v>
      </c>
    </row>
    <row r="19" spans="2:13" ht="11.25" customHeight="1">
      <c r="B19" s="19">
        <v>4</v>
      </c>
      <c r="C19" s="43" t="s">
        <v>72</v>
      </c>
      <c r="D19" s="23" t="s">
        <v>179</v>
      </c>
      <c r="E19" s="69">
        <v>297</v>
      </c>
      <c r="F19" s="23">
        <v>170</v>
      </c>
      <c r="G19" s="77">
        <f t="shared" si="0"/>
        <v>467</v>
      </c>
      <c r="H19" s="61"/>
      <c r="I19" s="23">
        <v>290</v>
      </c>
      <c r="J19" s="23">
        <v>99</v>
      </c>
      <c r="K19" s="77">
        <f t="shared" si="1"/>
        <v>389</v>
      </c>
      <c r="L19" s="61">
        <f>F19+J19</f>
        <v>269</v>
      </c>
      <c r="M19" s="77">
        <f t="shared" si="3"/>
        <v>856</v>
      </c>
    </row>
    <row r="20" spans="2:13" ht="11.25" customHeight="1">
      <c r="B20" s="15">
        <v>5</v>
      </c>
      <c r="C20" s="43" t="s">
        <v>80</v>
      </c>
      <c r="D20" s="23" t="s">
        <v>15</v>
      </c>
      <c r="E20" s="69">
        <v>299</v>
      </c>
      <c r="F20" s="23">
        <v>124</v>
      </c>
      <c r="G20" s="77">
        <f t="shared" si="0"/>
        <v>423</v>
      </c>
      <c r="H20" s="44"/>
      <c r="I20" s="23">
        <v>308</v>
      </c>
      <c r="J20" s="23">
        <v>121</v>
      </c>
      <c r="K20" s="77">
        <f t="shared" si="1"/>
        <v>429</v>
      </c>
      <c r="L20" s="61">
        <f t="shared" si="2"/>
        <v>245</v>
      </c>
      <c r="M20" s="77">
        <f t="shared" si="3"/>
        <v>852</v>
      </c>
    </row>
    <row r="21" spans="2:13" ht="11.25" customHeight="1">
      <c r="B21" s="19">
        <v>6</v>
      </c>
      <c r="C21" s="43" t="s">
        <v>76</v>
      </c>
      <c r="D21" s="23" t="s">
        <v>46</v>
      </c>
      <c r="E21" s="69">
        <v>292</v>
      </c>
      <c r="F21" s="23">
        <v>141</v>
      </c>
      <c r="G21" s="77">
        <f t="shared" si="0"/>
        <v>433</v>
      </c>
      <c r="H21" s="44"/>
      <c r="I21" s="23">
        <v>282</v>
      </c>
      <c r="J21" s="23">
        <v>125</v>
      </c>
      <c r="K21" s="77">
        <f t="shared" si="1"/>
        <v>407</v>
      </c>
      <c r="L21" s="61">
        <f t="shared" si="2"/>
        <v>266</v>
      </c>
      <c r="M21" s="77">
        <f t="shared" si="3"/>
        <v>840</v>
      </c>
    </row>
    <row r="22" spans="2:13" ht="11.25" customHeight="1">
      <c r="B22" s="15">
        <v>7</v>
      </c>
      <c r="C22" s="43" t="s">
        <v>75</v>
      </c>
      <c r="D22" s="23" t="s">
        <v>180</v>
      </c>
      <c r="E22" s="69">
        <v>294</v>
      </c>
      <c r="F22" s="23">
        <v>147</v>
      </c>
      <c r="G22" s="77">
        <f t="shared" si="0"/>
        <v>441</v>
      </c>
      <c r="H22" s="44"/>
      <c r="I22" s="23">
        <v>295</v>
      </c>
      <c r="J22" s="23">
        <v>104</v>
      </c>
      <c r="K22" s="77">
        <f t="shared" si="1"/>
        <v>399</v>
      </c>
      <c r="L22" s="61">
        <f t="shared" si="2"/>
        <v>251</v>
      </c>
      <c r="M22" s="77">
        <f t="shared" si="3"/>
        <v>840</v>
      </c>
    </row>
    <row r="23" spans="2:13" ht="11.25" customHeight="1">
      <c r="B23" s="19">
        <v>8</v>
      </c>
      <c r="C23" s="43" t="s">
        <v>74</v>
      </c>
      <c r="D23" s="23" t="s">
        <v>176</v>
      </c>
      <c r="E23" s="69">
        <v>304</v>
      </c>
      <c r="F23" s="23">
        <v>141</v>
      </c>
      <c r="G23" s="77">
        <f t="shared" si="0"/>
        <v>445</v>
      </c>
      <c r="H23" s="44"/>
      <c r="I23" s="23">
        <v>286</v>
      </c>
      <c r="J23" s="23">
        <v>100</v>
      </c>
      <c r="K23" s="77">
        <f t="shared" si="1"/>
        <v>386</v>
      </c>
      <c r="L23" s="61">
        <f t="shared" si="2"/>
        <v>241</v>
      </c>
      <c r="M23" s="77">
        <f t="shared" si="3"/>
        <v>831</v>
      </c>
    </row>
    <row r="24" spans="2:13" ht="11.25" customHeight="1">
      <c r="B24" s="15">
        <v>9</v>
      </c>
      <c r="C24" s="43" t="s">
        <v>81</v>
      </c>
      <c r="D24" s="23" t="s">
        <v>46</v>
      </c>
      <c r="E24" s="69">
        <v>295</v>
      </c>
      <c r="F24" s="23">
        <v>127</v>
      </c>
      <c r="G24" s="77">
        <f t="shared" si="0"/>
        <v>422</v>
      </c>
      <c r="H24" s="44"/>
      <c r="I24" s="23">
        <v>286</v>
      </c>
      <c r="J24" s="23">
        <v>119</v>
      </c>
      <c r="K24" s="77">
        <f t="shared" si="1"/>
        <v>405</v>
      </c>
      <c r="L24" s="61">
        <f t="shared" si="2"/>
        <v>246</v>
      </c>
      <c r="M24" s="77">
        <f t="shared" si="3"/>
        <v>827</v>
      </c>
    </row>
    <row r="25" spans="2:13" ht="11.25" customHeight="1">
      <c r="B25" s="19">
        <v>10</v>
      </c>
      <c r="C25" s="43" t="s">
        <v>85</v>
      </c>
      <c r="D25" s="23" t="s">
        <v>11</v>
      </c>
      <c r="E25" s="69">
        <v>298</v>
      </c>
      <c r="F25" s="23">
        <v>113</v>
      </c>
      <c r="G25" s="77">
        <f t="shared" si="0"/>
        <v>411</v>
      </c>
      <c r="H25" s="44"/>
      <c r="I25" s="23">
        <v>300</v>
      </c>
      <c r="J25" s="23">
        <v>114</v>
      </c>
      <c r="K25" s="77">
        <f t="shared" si="1"/>
        <v>414</v>
      </c>
      <c r="L25" s="61">
        <f t="shared" si="2"/>
        <v>227</v>
      </c>
      <c r="M25" s="77">
        <f t="shared" si="3"/>
        <v>825</v>
      </c>
    </row>
    <row r="26" spans="2:13" ht="11.25" customHeight="1">
      <c r="B26" s="15">
        <v>11</v>
      </c>
      <c r="C26" s="43" t="s">
        <v>82</v>
      </c>
      <c r="D26" s="23" t="s">
        <v>13</v>
      </c>
      <c r="E26" s="69">
        <v>284</v>
      </c>
      <c r="F26" s="23">
        <v>134</v>
      </c>
      <c r="G26" s="77">
        <f t="shared" si="0"/>
        <v>418</v>
      </c>
      <c r="H26" s="44"/>
      <c r="I26" s="23">
        <v>281</v>
      </c>
      <c r="J26" s="23">
        <v>121</v>
      </c>
      <c r="K26" s="77">
        <f t="shared" si="1"/>
        <v>402</v>
      </c>
      <c r="L26" s="61">
        <f t="shared" si="2"/>
        <v>255</v>
      </c>
      <c r="M26" s="77">
        <f t="shared" si="3"/>
        <v>820</v>
      </c>
    </row>
    <row r="27" spans="2:13" ht="11.25" customHeight="1">
      <c r="B27" s="19">
        <v>12</v>
      </c>
      <c r="C27" s="43" t="s">
        <v>100</v>
      </c>
      <c r="D27" s="23" t="s">
        <v>11</v>
      </c>
      <c r="E27" s="69">
        <v>276</v>
      </c>
      <c r="F27" s="23">
        <v>96</v>
      </c>
      <c r="G27" s="77">
        <f t="shared" si="0"/>
        <v>372</v>
      </c>
      <c r="H27" s="44"/>
      <c r="I27" s="23">
        <v>282</v>
      </c>
      <c r="J27" s="23">
        <v>156</v>
      </c>
      <c r="K27" s="77">
        <f t="shared" si="1"/>
        <v>438</v>
      </c>
      <c r="L27" s="61">
        <f t="shared" si="2"/>
        <v>252</v>
      </c>
      <c r="M27" s="77">
        <f t="shared" si="3"/>
        <v>810</v>
      </c>
    </row>
    <row r="28" spans="2:13" ht="11.25" customHeight="1">
      <c r="B28" s="15">
        <v>13</v>
      </c>
      <c r="C28" s="43" t="s">
        <v>91</v>
      </c>
      <c r="D28" s="23" t="s">
        <v>20</v>
      </c>
      <c r="E28" s="69">
        <v>260</v>
      </c>
      <c r="F28" s="23">
        <v>131</v>
      </c>
      <c r="G28" s="77">
        <f t="shared" si="0"/>
        <v>391</v>
      </c>
      <c r="H28" s="44"/>
      <c r="I28" s="23">
        <v>279</v>
      </c>
      <c r="J28" s="23">
        <v>138</v>
      </c>
      <c r="K28" s="77">
        <f t="shared" si="1"/>
        <v>417</v>
      </c>
      <c r="L28" s="61">
        <f t="shared" si="2"/>
        <v>269</v>
      </c>
      <c r="M28" s="77">
        <f t="shared" si="3"/>
        <v>808</v>
      </c>
    </row>
    <row r="29" spans="2:13" ht="11.25" customHeight="1">
      <c r="B29" s="19">
        <v>14</v>
      </c>
      <c r="C29" s="43" t="s">
        <v>98</v>
      </c>
      <c r="D29" s="23" t="s">
        <v>178</v>
      </c>
      <c r="E29" s="69">
        <v>266</v>
      </c>
      <c r="F29" s="23">
        <v>107</v>
      </c>
      <c r="G29" s="77">
        <f t="shared" si="0"/>
        <v>373</v>
      </c>
      <c r="H29" s="61"/>
      <c r="I29" s="23">
        <v>298</v>
      </c>
      <c r="J29" s="23">
        <v>130</v>
      </c>
      <c r="K29" s="77">
        <f t="shared" si="1"/>
        <v>428</v>
      </c>
      <c r="L29" s="61">
        <f t="shared" si="2"/>
        <v>237</v>
      </c>
      <c r="M29" s="77">
        <f t="shared" si="3"/>
        <v>801</v>
      </c>
    </row>
    <row r="30" spans="2:13" ht="11.25" customHeight="1">
      <c r="B30" s="15">
        <v>15</v>
      </c>
      <c r="C30" s="43" t="s">
        <v>90</v>
      </c>
      <c r="D30" s="23" t="s">
        <v>37</v>
      </c>
      <c r="E30" s="69">
        <v>284</v>
      </c>
      <c r="F30" s="23">
        <v>114</v>
      </c>
      <c r="G30" s="77">
        <f t="shared" si="0"/>
        <v>398</v>
      </c>
      <c r="H30" s="44"/>
      <c r="I30" s="23">
        <v>286</v>
      </c>
      <c r="J30" s="23">
        <v>115</v>
      </c>
      <c r="K30" s="77">
        <f t="shared" si="1"/>
        <v>401</v>
      </c>
      <c r="L30" s="61">
        <f t="shared" si="2"/>
        <v>229</v>
      </c>
      <c r="M30" s="77">
        <f t="shared" si="3"/>
        <v>799</v>
      </c>
    </row>
    <row r="31" spans="2:13" ht="11.25" customHeight="1">
      <c r="B31" s="19">
        <v>16</v>
      </c>
      <c r="C31" s="43" t="s">
        <v>77</v>
      </c>
      <c r="D31" s="23" t="s">
        <v>11</v>
      </c>
      <c r="E31" s="69">
        <v>305</v>
      </c>
      <c r="F31" s="23">
        <v>122</v>
      </c>
      <c r="G31" s="77">
        <f t="shared" si="0"/>
        <v>427</v>
      </c>
      <c r="H31" s="44"/>
      <c r="I31" s="23">
        <v>273</v>
      </c>
      <c r="J31" s="23">
        <v>97</v>
      </c>
      <c r="K31" s="77">
        <f t="shared" si="1"/>
        <v>370</v>
      </c>
      <c r="L31" s="61">
        <f t="shared" si="2"/>
        <v>219</v>
      </c>
      <c r="M31" s="77">
        <f t="shared" si="3"/>
        <v>797</v>
      </c>
    </row>
    <row r="32" spans="2:13" ht="11.25" customHeight="1">
      <c r="B32" s="15">
        <v>17</v>
      </c>
      <c r="C32" s="43" t="s">
        <v>87</v>
      </c>
      <c r="D32" s="23" t="s">
        <v>46</v>
      </c>
      <c r="E32" s="69">
        <v>271</v>
      </c>
      <c r="F32" s="23">
        <v>131</v>
      </c>
      <c r="G32" s="77">
        <f t="shared" si="0"/>
        <v>402</v>
      </c>
      <c r="H32" s="44"/>
      <c r="I32" s="23">
        <v>277</v>
      </c>
      <c r="J32" s="23">
        <v>115</v>
      </c>
      <c r="K32" s="77">
        <f t="shared" si="1"/>
        <v>392</v>
      </c>
      <c r="L32" s="61">
        <f t="shared" si="2"/>
        <v>246</v>
      </c>
      <c r="M32" s="77">
        <f t="shared" si="3"/>
        <v>794</v>
      </c>
    </row>
    <row r="33" spans="2:13" ht="11.25" customHeight="1">
      <c r="B33" s="19">
        <v>18</v>
      </c>
      <c r="C33" s="43" t="s">
        <v>83</v>
      </c>
      <c r="D33" s="23" t="s">
        <v>176</v>
      </c>
      <c r="E33" s="69">
        <v>300</v>
      </c>
      <c r="F33" s="23">
        <v>115</v>
      </c>
      <c r="G33" s="77">
        <f t="shared" si="0"/>
        <v>415</v>
      </c>
      <c r="H33" s="44"/>
      <c r="I33" s="23">
        <v>287</v>
      </c>
      <c r="J33" s="23">
        <v>79</v>
      </c>
      <c r="K33" s="77">
        <f t="shared" si="1"/>
        <v>366</v>
      </c>
      <c r="L33" s="61">
        <f t="shared" si="2"/>
        <v>194</v>
      </c>
      <c r="M33" s="77">
        <f t="shared" si="3"/>
        <v>781</v>
      </c>
    </row>
    <row r="34" spans="2:13" ht="11.25" customHeight="1">
      <c r="B34" s="15">
        <v>19</v>
      </c>
      <c r="C34" s="43" t="s">
        <v>84</v>
      </c>
      <c r="D34" s="23" t="s">
        <v>179</v>
      </c>
      <c r="E34" s="69">
        <v>278</v>
      </c>
      <c r="F34" s="23">
        <v>133</v>
      </c>
      <c r="G34" s="77">
        <f t="shared" si="0"/>
        <v>411</v>
      </c>
      <c r="H34" s="44"/>
      <c r="I34" s="23">
        <v>275</v>
      </c>
      <c r="J34" s="23">
        <v>90</v>
      </c>
      <c r="K34" s="77">
        <f t="shared" si="1"/>
        <v>365</v>
      </c>
      <c r="L34" s="61">
        <f t="shared" si="2"/>
        <v>223</v>
      </c>
      <c r="M34" s="77">
        <f t="shared" si="3"/>
        <v>776</v>
      </c>
    </row>
    <row r="35" spans="2:13" ht="11.25" customHeight="1">
      <c r="B35" s="19">
        <v>20</v>
      </c>
      <c r="C35" s="43" t="s">
        <v>93</v>
      </c>
      <c r="D35" s="23" t="s">
        <v>46</v>
      </c>
      <c r="E35" s="69">
        <v>280</v>
      </c>
      <c r="F35" s="23">
        <v>105</v>
      </c>
      <c r="G35" s="77">
        <f t="shared" si="0"/>
        <v>385</v>
      </c>
      <c r="H35" s="61"/>
      <c r="I35" s="23">
        <v>269</v>
      </c>
      <c r="J35" s="23">
        <v>116</v>
      </c>
      <c r="K35" s="77">
        <f t="shared" si="1"/>
        <v>385</v>
      </c>
      <c r="L35" s="61">
        <f t="shared" si="2"/>
        <v>221</v>
      </c>
      <c r="M35" s="77">
        <f t="shared" si="3"/>
        <v>770</v>
      </c>
    </row>
    <row r="36" spans="2:13" ht="11.25" customHeight="1">
      <c r="B36" s="15">
        <v>21</v>
      </c>
      <c r="C36" s="43" t="s">
        <v>88</v>
      </c>
      <c r="D36" s="23" t="s">
        <v>14</v>
      </c>
      <c r="E36" s="69">
        <v>253</v>
      </c>
      <c r="F36" s="23">
        <v>146</v>
      </c>
      <c r="G36" s="77">
        <f t="shared" si="0"/>
        <v>399</v>
      </c>
      <c r="H36" s="44"/>
      <c r="I36" s="23">
        <v>271</v>
      </c>
      <c r="J36" s="23">
        <v>99</v>
      </c>
      <c r="K36" s="77">
        <f t="shared" si="1"/>
        <v>370</v>
      </c>
      <c r="L36" s="61">
        <f t="shared" si="2"/>
        <v>245</v>
      </c>
      <c r="M36" s="77">
        <f t="shared" si="3"/>
        <v>769</v>
      </c>
    </row>
    <row r="37" spans="2:13" ht="11.25" customHeight="1">
      <c r="B37" s="19">
        <v>22</v>
      </c>
      <c r="C37" s="43" t="s">
        <v>102</v>
      </c>
      <c r="D37" s="23" t="s">
        <v>37</v>
      </c>
      <c r="E37" s="69">
        <v>258</v>
      </c>
      <c r="F37" s="23">
        <v>103</v>
      </c>
      <c r="G37" s="77">
        <f t="shared" si="0"/>
        <v>361</v>
      </c>
      <c r="H37" s="61"/>
      <c r="I37" s="23">
        <v>273</v>
      </c>
      <c r="J37" s="23">
        <v>124</v>
      </c>
      <c r="K37" s="77">
        <f t="shared" si="1"/>
        <v>397</v>
      </c>
      <c r="L37" s="61">
        <f t="shared" si="2"/>
        <v>227</v>
      </c>
      <c r="M37" s="77">
        <f t="shared" si="3"/>
        <v>758</v>
      </c>
    </row>
    <row r="38" spans="2:13" ht="11.25" customHeight="1">
      <c r="B38" s="15">
        <v>23</v>
      </c>
      <c r="C38" s="43" t="s">
        <v>95</v>
      </c>
      <c r="D38" s="23" t="s">
        <v>11</v>
      </c>
      <c r="E38" s="69">
        <v>284</v>
      </c>
      <c r="F38" s="23">
        <v>99</v>
      </c>
      <c r="G38" s="77">
        <f t="shared" si="0"/>
        <v>383</v>
      </c>
      <c r="H38" s="61"/>
      <c r="I38" s="23">
        <v>259</v>
      </c>
      <c r="J38" s="23">
        <v>105</v>
      </c>
      <c r="K38" s="77">
        <f t="shared" si="1"/>
        <v>364</v>
      </c>
      <c r="L38" s="61">
        <f t="shared" si="2"/>
        <v>204</v>
      </c>
      <c r="M38" s="77">
        <f t="shared" si="3"/>
        <v>747</v>
      </c>
    </row>
    <row r="39" spans="2:13" ht="11.25" customHeight="1">
      <c r="B39" s="19">
        <v>24</v>
      </c>
      <c r="C39" s="43" t="s">
        <v>89</v>
      </c>
      <c r="D39" s="23" t="s">
        <v>178</v>
      </c>
      <c r="E39" s="69">
        <v>282</v>
      </c>
      <c r="F39" s="23">
        <v>117</v>
      </c>
      <c r="G39" s="77">
        <f t="shared" si="0"/>
        <v>399</v>
      </c>
      <c r="H39" s="44"/>
      <c r="I39" s="23">
        <v>262</v>
      </c>
      <c r="J39" s="23">
        <v>85</v>
      </c>
      <c r="K39" s="77">
        <f t="shared" si="1"/>
        <v>347</v>
      </c>
      <c r="L39" s="61">
        <f t="shared" si="2"/>
        <v>202</v>
      </c>
      <c r="M39" s="77">
        <f t="shared" si="3"/>
        <v>746</v>
      </c>
    </row>
    <row r="40" spans="2:13" ht="11.25" customHeight="1">
      <c r="B40" s="15">
        <v>25</v>
      </c>
      <c r="C40" s="43" t="s">
        <v>92</v>
      </c>
      <c r="D40" s="23" t="s">
        <v>176</v>
      </c>
      <c r="E40" s="69">
        <v>282</v>
      </c>
      <c r="F40" s="23">
        <v>105</v>
      </c>
      <c r="G40" s="77">
        <f t="shared" si="0"/>
        <v>387</v>
      </c>
      <c r="H40" s="44"/>
      <c r="I40" s="23">
        <v>285</v>
      </c>
      <c r="J40" s="23">
        <v>69</v>
      </c>
      <c r="K40" s="77">
        <f t="shared" si="1"/>
        <v>354</v>
      </c>
      <c r="L40" s="61">
        <f t="shared" si="2"/>
        <v>174</v>
      </c>
      <c r="M40" s="77">
        <f t="shared" si="3"/>
        <v>741</v>
      </c>
    </row>
    <row r="41" spans="2:13" ht="11.25" customHeight="1">
      <c r="B41" s="19">
        <v>26</v>
      </c>
      <c r="C41" s="43" t="s">
        <v>99</v>
      </c>
      <c r="D41" s="23" t="s">
        <v>37</v>
      </c>
      <c r="E41" s="69">
        <v>269</v>
      </c>
      <c r="F41" s="23">
        <v>104</v>
      </c>
      <c r="G41" s="77">
        <f t="shared" si="0"/>
        <v>373</v>
      </c>
      <c r="H41" s="44"/>
      <c r="I41" s="23">
        <v>269</v>
      </c>
      <c r="J41" s="23">
        <v>98</v>
      </c>
      <c r="K41" s="77">
        <f t="shared" si="1"/>
        <v>367</v>
      </c>
      <c r="L41" s="61">
        <f t="shared" si="2"/>
        <v>202</v>
      </c>
      <c r="M41" s="77">
        <f t="shared" si="3"/>
        <v>740</v>
      </c>
    </row>
    <row r="42" spans="2:13" ht="11.25" customHeight="1">
      <c r="B42" s="15">
        <v>27</v>
      </c>
      <c r="C42" s="43" t="s">
        <v>101</v>
      </c>
      <c r="D42" s="23" t="s">
        <v>14</v>
      </c>
      <c r="E42" s="69">
        <v>276</v>
      </c>
      <c r="F42" s="23">
        <v>88</v>
      </c>
      <c r="G42" s="77">
        <f t="shared" si="0"/>
        <v>364</v>
      </c>
      <c r="H42" s="61"/>
      <c r="I42" s="23">
        <v>282</v>
      </c>
      <c r="J42" s="23">
        <v>89</v>
      </c>
      <c r="K42" s="77">
        <f t="shared" si="1"/>
        <v>371</v>
      </c>
      <c r="L42" s="61">
        <f t="shared" si="2"/>
        <v>177</v>
      </c>
      <c r="M42" s="77">
        <f t="shared" si="3"/>
        <v>735</v>
      </c>
    </row>
    <row r="43" spans="2:13" ht="11.25" customHeight="1">
      <c r="B43" s="19">
        <v>28</v>
      </c>
      <c r="C43" s="43" t="s">
        <v>97</v>
      </c>
      <c r="D43" s="23" t="s">
        <v>13</v>
      </c>
      <c r="E43" s="69">
        <v>270</v>
      </c>
      <c r="F43" s="23">
        <v>104</v>
      </c>
      <c r="G43" s="77">
        <f t="shared" si="0"/>
        <v>374</v>
      </c>
      <c r="H43" s="44"/>
      <c r="I43" s="23">
        <v>256</v>
      </c>
      <c r="J43" s="23">
        <v>94</v>
      </c>
      <c r="K43" s="77">
        <f t="shared" si="1"/>
        <v>350</v>
      </c>
      <c r="L43" s="61">
        <f t="shared" si="2"/>
        <v>198</v>
      </c>
      <c r="M43" s="77">
        <f t="shared" si="3"/>
        <v>724</v>
      </c>
    </row>
    <row r="44" spans="2:13" ht="11.25" customHeight="1">
      <c r="B44" s="15">
        <v>29</v>
      </c>
      <c r="C44" s="43" t="s">
        <v>105</v>
      </c>
      <c r="D44" s="23" t="s">
        <v>46</v>
      </c>
      <c r="E44" s="69">
        <v>278</v>
      </c>
      <c r="F44" s="23">
        <v>79</v>
      </c>
      <c r="G44" s="77">
        <f t="shared" si="0"/>
        <v>357</v>
      </c>
      <c r="H44" s="44"/>
      <c r="I44" s="23">
        <v>263</v>
      </c>
      <c r="J44" s="23">
        <v>95</v>
      </c>
      <c r="K44" s="77">
        <f t="shared" si="1"/>
        <v>358</v>
      </c>
      <c r="L44" s="61">
        <f t="shared" si="2"/>
        <v>174</v>
      </c>
      <c r="M44" s="77">
        <f t="shared" si="3"/>
        <v>715</v>
      </c>
    </row>
    <row r="45" spans="2:13" ht="11.25" customHeight="1">
      <c r="B45" s="19">
        <v>30</v>
      </c>
      <c r="C45" s="43" t="s">
        <v>106</v>
      </c>
      <c r="D45" s="23" t="s">
        <v>13</v>
      </c>
      <c r="E45" s="69">
        <v>234</v>
      </c>
      <c r="F45" s="23">
        <v>117</v>
      </c>
      <c r="G45" s="77">
        <f t="shared" si="0"/>
        <v>351</v>
      </c>
      <c r="H45" s="44"/>
      <c r="I45" s="23">
        <v>255</v>
      </c>
      <c r="J45" s="23">
        <v>103</v>
      </c>
      <c r="K45" s="77">
        <f t="shared" si="1"/>
        <v>358</v>
      </c>
      <c r="L45" s="61">
        <f t="shared" si="2"/>
        <v>220</v>
      </c>
      <c r="M45" s="77">
        <f t="shared" si="3"/>
        <v>709</v>
      </c>
    </row>
    <row r="46" spans="2:13" ht="11.25" customHeight="1">
      <c r="B46" s="15">
        <v>31</v>
      </c>
      <c r="C46" s="41" t="s">
        <v>86</v>
      </c>
      <c r="D46" s="42" t="s">
        <v>46</v>
      </c>
      <c r="E46" s="79">
        <v>291</v>
      </c>
      <c r="F46" s="42">
        <v>114</v>
      </c>
      <c r="G46" s="77">
        <f aca="true" t="shared" si="4" ref="G46:G54">SUM(E46:F46)</f>
        <v>405</v>
      </c>
      <c r="H46" s="44"/>
      <c r="I46" s="23"/>
      <c r="J46" s="23"/>
      <c r="K46" s="77">
        <f aca="true" t="shared" si="5" ref="K46:K54">SUM(I46:J46)</f>
        <v>0</v>
      </c>
      <c r="L46" s="61">
        <f aca="true" t="shared" si="6" ref="L46:L54">F46+J46</f>
        <v>114</v>
      </c>
      <c r="M46" s="77">
        <f aca="true" t="shared" si="7" ref="M46:M54">SUM(G46+K46)</f>
        <v>405</v>
      </c>
    </row>
    <row r="47" spans="2:15" ht="11.25" customHeight="1">
      <c r="B47" s="19">
        <v>32</v>
      </c>
      <c r="C47" s="43" t="s">
        <v>94</v>
      </c>
      <c r="D47" s="23" t="s">
        <v>176</v>
      </c>
      <c r="E47" s="69">
        <v>256</v>
      </c>
      <c r="F47" s="23">
        <v>128</v>
      </c>
      <c r="G47" s="77">
        <f t="shared" si="4"/>
        <v>384</v>
      </c>
      <c r="H47" s="44"/>
      <c r="I47" s="23"/>
      <c r="J47" s="23"/>
      <c r="K47" s="77">
        <f t="shared" si="5"/>
        <v>0</v>
      </c>
      <c r="L47" s="61">
        <f t="shared" si="6"/>
        <v>128</v>
      </c>
      <c r="M47" s="77">
        <f t="shared" si="7"/>
        <v>384</v>
      </c>
      <c r="O47" s="44"/>
    </row>
    <row r="48" spans="2:13" ht="11.25" customHeight="1">
      <c r="B48" s="15">
        <v>33</v>
      </c>
      <c r="C48" s="43" t="s">
        <v>96</v>
      </c>
      <c r="D48" s="23" t="s">
        <v>180</v>
      </c>
      <c r="E48" s="69">
        <v>273</v>
      </c>
      <c r="F48" s="23">
        <v>106</v>
      </c>
      <c r="G48" s="77">
        <f t="shared" si="4"/>
        <v>379</v>
      </c>
      <c r="H48" s="44"/>
      <c r="I48" s="23"/>
      <c r="J48" s="23"/>
      <c r="K48" s="77">
        <f t="shared" si="5"/>
        <v>0</v>
      </c>
      <c r="L48" s="61">
        <f t="shared" si="6"/>
        <v>106</v>
      </c>
      <c r="M48" s="77">
        <f t="shared" si="7"/>
        <v>379</v>
      </c>
    </row>
    <row r="49" spans="2:13" ht="11.25" customHeight="1">
      <c r="B49" s="19">
        <v>34</v>
      </c>
      <c r="C49" s="43" t="s">
        <v>103</v>
      </c>
      <c r="D49" s="23" t="s">
        <v>12</v>
      </c>
      <c r="E49" s="69">
        <v>262</v>
      </c>
      <c r="F49" s="23">
        <v>97</v>
      </c>
      <c r="G49" s="77">
        <f t="shared" si="4"/>
        <v>359</v>
      </c>
      <c r="H49" s="44"/>
      <c r="I49" s="23"/>
      <c r="J49" s="23"/>
      <c r="K49" s="77">
        <f t="shared" si="5"/>
        <v>0</v>
      </c>
      <c r="L49" s="61">
        <f t="shared" si="6"/>
        <v>97</v>
      </c>
      <c r="M49" s="77">
        <f t="shared" si="7"/>
        <v>359</v>
      </c>
    </row>
    <row r="50" spans="2:13" ht="11.25" customHeight="1">
      <c r="B50" s="15">
        <v>35</v>
      </c>
      <c r="C50" s="43" t="s">
        <v>104</v>
      </c>
      <c r="D50" s="23" t="s">
        <v>46</v>
      </c>
      <c r="E50" s="69">
        <v>270</v>
      </c>
      <c r="F50" s="23">
        <v>88</v>
      </c>
      <c r="G50" s="77">
        <f t="shared" si="4"/>
        <v>358</v>
      </c>
      <c r="H50" s="44"/>
      <c r="I50" s="23"/>
      <c r="J50" s="23"/>
      <c r="K50" s="77">
        <f t="shared" si="5"/>
        <v>0</v>
      </c>
      <c r="L50" s="61">
        <f t="shared" si="6"/>
        <v>88</v>
      </c>
      <c r="M50" s="77">
        <f t="shared" si="7"/>
        <v>358</v>
      </c>
    </row>
    <row r="51" spans="2:13" ht="11.25" customHeight="1">
      <c r="B51" s="19">
        <v>36</v>
      </c>
      <c r="C51" s="43" t="s">
        <v>107</v>
      </c>
      <c r="D51" s="23" t="s">
        <v>46</v>
      </c>
      <c r="E51" s="69">
        <v>217</v>
      </c>
      <c r="F51" s="23">
        <v>113</v>
      </c>
      <c r="G51" s="77">
        <f t="shared" si="4"/>
        <v>330</v>
      </c>
      <c r="H51" s="44"/>
      <c r="I51" s="23"/>
      <c r="J51" s="23"/>
      <c r="K51" s="77">
        <f t="shared" si="5"/>
        <v>0</v>
      </c>
      <c r="L51" s="61">
        <f t="shared" si="6"/>
        <v>113</v>
      </c>
      <c r="M51" s="77">
        <f t="shared" si="7"/>
        <v>330</v>
      </c>
    </row>
    <row r="52" spans="2:13" ht="11.25" customHeight="1">
      <c r="B52" s="15">
        <v>37</v>
      </c>
      <c r="C52" s="43" t="s">
        <v>108</v>
      </c>
      <c r="D52" s="23" t="s">
        <v>179</v>
      </c>
      <c r="E52" s="69">
        <v>250</v>
      </c>
      <c r="F52" s="23">
        <v>77</v>
      </c>
      <c r="G52" s="77">
        <f t="shared" si="4"/>
        <v>327</v>
      </c>
      <c r="H52" s="44"/>
      <c r="I52" s="23"/>
      <c r="J52" s="23"/>
      <c r="K52" s="77">
        <f t="shared" si="5"/>
        <v>0</v>
      </c>
      <c r="L52" s="61">
        <f t="shared" si="6"/>
        <v>77</v>
      </c>
      <c r="M52" s="77">
        <f t="shared" si="7"/>
        <v>327</v>
      </c>
    </row>
    <row r="53" spans="2:13" ht="11.25" customHeight="1">
      <c r="B53" s="19">
        <v>38</v>
      </c>
      <c r="C53" s="43" t="s">
        <v>109</v>
      </c>
      <c r="D53" s="23" t="s">
        <v>37</v>
      </c>
      <c r="E53" s="69">
        <v>239</v>
      </c>
      <c r="F53" s="23">
        <v>85</v>
      </c>
      <c r="G53" s="77">
        <f t="shared" si="4"/>
        <v>324</v>
      </c>
      <c r="H53" s="44"/>
      <c r="I53" s="23"/>
      <c r="J53" s="23"/>
      <c r="K53" s="77">
        <f t="shared" si="5"/>
        <v>0</v>
      </c>
      <c r="L53" s="61">
        <f t="shared" si="6"/>
        <v>85</v>
      </c>
      <c r="M53" s="77">
        <f t="shared" si="7"/>
        <v>324</v>
      </c>
    </row>
    <row r="54" spans="2:13" ht="11.25" customHeight="1">
      <c r="B54" s="36">
        <v>39</v>
      </c>
      <c r="C54" s="71" t="s">
        <v>110</v>
      </c>
      <c r="D54" s="26" t="s">
        <v>111</v>
      </c>
      <c r="E54" s="27">
        <v>225</v>
      </c>
      <c r="F54" s="26">
        <v>42</v>
      </c>
      <c r="G54" s="77">
        <f t="shared" si="4"/>
        <v>267</v>
      </c>
      <c r="H54" s="53"/>
      <c r="I54" s="26"/>
      <c r="J54" s="26"/>
      <c r="K54" s="77">
        <f t="shared" si="5"/>
        <v>0</v>
      </c>
      <c r="L54" s="53">
        <f t="shared" si="6"/>
        <v>42</v>
      </c>
      <c r="M54" s="77">
        <f t="shared" si="7"/>
        <v>267</v>
      </c>
    </row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44"/>
  <sheetViews>
    <sheetView workbookViewId="0" topLeftCell="A1">
      <selection activeCell="A1" sqref="A1"/>
    </sheetView>
  </sheetViews>
  <sheetFormatPr defaultColWidth="11.5546875" defaultRowHeight="15"/>
  <cols>
    <col min="1" max="1" width="0.55078125" style="3" customWidth="1"/>
    <col min="2" max="2" width="3.77734375" style="3" customWidth="1"/>
    <col min="3" max="3" width="16.10546875" style="3" customWidth="1"/>
    <col min="4" max="4" width="11.445312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ht="15" customHeight="1"/>
    <row r="2" ht="12" customHeight="1" hidden="1"/>
    <row r="3" ht="12.75" hidden="1"/>
    <row r="4" spans="2:13" s="46" customFormat="1" ht="33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33.75" customHeight="1"/>
    <row r="6" spans="2:13" s="47" customFormat="1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1.25" customHeight="1" hidden="1"/>
    <row r="8" ht="15.75" customHeight="1" hidden="1"/>
    <row r="9" ht="14.25" customHeight="1" hidden="1">
      <c r="B9" s="5"/>
    </row>
    <row r="10" spans="5:8" ht="13.5" customHeight="1" hidden="1">
      <c r="E10" s="4"/>
      <c r="F10" s="4"/>
      <c r="G10" s="4"/>
      <c r="H10" s="5"/>
    </row>
    <row r="11" spans="2:13" ht="15.75" customHeight="1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8:12" ht="39" customHeight="1" hidden="1">
      <c r="H12" s="7"/>
      <c r="L12" s="7"/>
    </row>
    <row r="13" spans="5:13" ht="12.75">
      <c r="E13" s="48"/>
      <c r="F13" s="8" t="s">
        <v>18</v>
      </c>
      <c r="G13" s="49"/>
      <c r="I13" s="48"/>
      <c r="J13" s="8" t="s">
        <v>1</v>
      </c>
      <c r="K13" s="49"/>
      <c r="M13" s="50" t="s">
        <v>2</v>
      </c>
    </row>
    <row r="14" spans="2:14" s="44" customFormat="1" ht="12.75">
      <c r="B14" s="36" t="s">
        <v>3</v>
      </c>
      <c r="C14" s="37" t="s">
        <v>4</v>
      </c>
      <c r="D14" s="37" t="s">
        <v>5</v>
      </c>
      <c r="E14" s="37" t="s">
        <v>6</v>
      </c>
      <c r="F14" s="37" t="s">
        <v>7</v>
      </c>
      <c r="G14" s="28" t="s">
        <v>8</v>
      </c>
      <c r="H14" s="11"/>
      <c r="I14" s="37" t="s">
        <v>6</v>
      </c>
      <c r="J14" s="37" t="s">
        <v>7</v>
      </c>
      <c r="K14" s="51" t="s">
        <v>8</v>
      </c>
      <c r="L14" s="13" t="s">
        <v>0</v>
      </c>
      <c r="M14" s="91"/>
      <c r="N14" s="3"/>
    </row>
    <row r="15" spans="2:13" ht="3" customHeight="1">
      <c r="B15" s="39"/>
      <c r="C15" s="44"/>
      <c r="D15" s="44"/>
      <c r="E15" s="53"/>
      <c r="F15" s="53"/>
      <c r="G15" s="53"/>
      <c r="H15" s="44"/>
      <c r="I15" s="53"/>
      <c r="J15" s="53"/>
      <c r="K15" s="44"/>
      <c r="L15" s="44"/>
      <c r="M15" s="52"/>
    </row>
    <row r="16" spans="2:13" ht="12" customHeight="1">
      <c r="B16" s="54">
        <v>1</v>
      </c>
      <c r="C16" s="55" t="s">
        <v>181</v>
      </c>
      <c r="D16" s="56" t="s">
        <v>46</v>
      </c>
      <c r="E16" s="42">
        <v>293</v>
      </c>
      <c r="F16" s="18">
        <v>120</v>
      </c>
      <c r="G16" s="77">
        <f aca="true" t="shared" si="0" ref="G16:G30">SUM(E16:F16)</f>
        <v>413</v>
      </c>
      <c r="H16" s="60"/>
      <c r="I16" s="78">
        <v>291</v>
      </c>
      <c r="J16" s="23">
        <v>128</v>
      </c>
      <c r="K16" s="82">
        <f aca="true" t="shared" si="1" ref="K16:K32">SUM(I16:J16)</f>
        <v>419</v>
      </c>
      <c r="L16" s="61">
        <f aca="true" t="shared" si="2" ref="L16:L32">F16+J16</f>
        <v>248</v>
      </c>
      <c r="M16" s="82">
        <f aca="true" t="shared" si="3" ref="M16:M32">SUM(G16+K16)</f>
        <v>832</v>
      </c>
    </row>
    <row r="17" spans="2:13" ht="12" customHeight="1">
      <c r="B17" s="57">
        <v>2</v>
      </c>
      <c r="C17" s="59" t="s">
        <v>45</v>
      </c>
      <c r="D17" s="42" t="s">
        <v>13</v>
      </c>
      <c r="E17" s="42">
        <v>291</v>
      </c>
      <c r="F17" s="18">
        <v>127</v>
      </c>
      <c r="G17" s="77">
        <f t="shared" si="0"/>
        <v>418</v>
      </c>
      <c r="H17" s="60"/>
      <c r="I17" s="78">
        <v>287</v>
      </c>
      <c r="J17" s="23">
        <v>122</v>
      </c>
      <c r="K17" s="77">
        <f t="shared" si="1"/>
        <v>409</v>
      </c>
      <c r="L17" s="61">
        <f t="shared" si="2"/>
        <v>249</v>
      </c>
      <c r="M17" s="77">
        <f t="shared" si="3"/>
        <v>827</v>
      </c>
    </row>
    <row r="18" spans="2:13" ht="12" customHeight="1">
      <c r="B18" s="54">
        <v>3</v>
      </c>
      <c r="C18" s="59" t="s">
        <v>182</v>
      </c>
      <c r="D18" s="42" t="s">
        <v>175</v>
      </c>
      <c r="E18" s="42">
        <v>313</v>
      </c>
      <c r="F18" s="18">
        <v>116</v>
      </c>
      <c r="G18" s="77">
        <f>SUM(E18:F18)</f>
        <v>429</v>
      </c>
      <c r="H18" s="60"/>
      <c r="I18" s="78">
        <v>272</v>
      </c>
      <c r="J18" s="23">
        <v>125</v>
      </c>
      <c r="K18" s="77">
        <f t="shared" si="1"/>
        <v>397</v>
      </c>
      <c r="L18" s="61">
        <f>F18+J18</f>
        <v>241</v>
      </c>
      <c r="M18" s="77">
        <f t="shared" si="3"/>
        <v>826</v>
      </c>
    </row>
    <row r="19" spans="2:13" ht="12" customHeight="1">
      <c r="B19" s="57">
        <v>4</v>
      </c>
      <c r="C19" s="59" t="s">
        <v>43</v>
      </c>
      <c r="D19" s="42" t="s">
        <v>44</v>
      </c>
      <c r="E19" s="42">
        <v>286</v>
      </c>
      <c r="F19" s="18">
        <v>132</v>
      </c>
      <c r="G19" s="77">
        <f t="shared" si="0"/>
        <v>418</v>
      </c>
      <c r="H19" s="60"/>
      <c r="I19" s="78">
        <v>278</v>
      </c>
      <c r="J19" s="23">
        <v>115</v>
      </c>
      <c r="K19" s="77">
        <f aca="true" t="shared" si="4" ref="K19:K44">SUM(I19:J19)</f>
        <v>393</v>
      </c>
      <c r="L19" s="61">
        <f aca="true" t="shared" si="5" ref="L19:L44">F19+J19</f>
        <v>247</v>
      </c>
      <c r="M19" s="77">
        <f aca="true" t="shared" si="6" ref="M19:M44">SUM(G19+K19)</f>
        <v>811</v>
      </c>
    </row>
    <row r="20" spans="2:13" ht="12" customHeight="1">
      <c r="B20" s="54">
        <v>5</v>
      </c>
      <c r="C20" s="59" t="s">
        <v>58</v>
      </c>
      <c r="D20" s="42" t="s">
        <v>14</v>
      </c>
      <c r="E20" s="42">
        <v>274</v>
      </c>
      <c r="F20" s="18">
        <v>95</v>
      </c>
      <c r="G20" s="77">
        <f t="shared" si="0"/>
        <v>369</v>
      </c>
      <c r="H20" s="58"/>
      <c r="I20" s="78">
        <v>279</v>
      </c>
      <c r="J20" s="23">
        <v>139</v>
      </c>
      <c r="K20" s="77">
        <f t="shared" si="1"/>
        <v>418</v>
      </c>
      <c r="L20" s="61">
        <f t="shared" si="2"/>
        <v>234</v>
      </c>
      <c r="M20" s="77">
        <f t="shared" si="3"/>
        <v>787</v>
      </c>
    </row>
    <row r="21" spans="2:13" ht="12" customHeight="1">
      <c r="B21" s="57">
        <v>6</v>
      </c>
      <c r="C21" s="59" t="s">
        <v>48</v>
      </c>
      <c r="D21" s="42" t="s">
        <v>11</v>
      </c>
      <c r="E21" s="42">
        <v>291</v>
      </c>
      <c r="F21" s="18">
        <v>105</v>
      </c>
      <c r="G21" s="77">
        <f t="shared" si="0"/>
        <v>396</v>
      </c>
      <c r="H21" s="60"/>
      <c r="I21" s="78">
        <v>276</v>
      </c>
      <c r="J21" s="23">
        <v>113</v>
      </c>
      <c r="K21" s="77">
        <f t="shared" si="1"/>
        <v>389</v>
      </c>
      <c r="L21" s="61">
        <f t="shared" si="2"/>
        <v>218</v>
      </c>
      <c r="M21" s="77">
        <f t="shared" si="3"/>
        <v>785</v>
      </c>
    </row>
    <row r="22" spans="2:13" ht="12" customHeight="1">
      <c r="B22" s="54">
        <v>7</v>
      </c>
      <c r="C22" s="59" t="s">
        <v>47</v>
      </c>
      <c r="D22" s="42" t="s">
        <v>177</v>
      </c>
      <c r="E22" s="42">
        <v>296</v>
      </c>
      <c r="F22" s="18">
        <v>107</v>
      </c>
      <c r="G22" s="77">
        <f t="shared" si="0"/>
        <v>403</v>
      </c>
      <c r="H22" s="58"/>
      <c r="I22" s="78">
        <v>274</v>
      </c>
      <c r="J22" s="23">
        <v>108</v>
      </c>
      <c r="K22" s="77">
        <f t="shared" si="1"/>
        <v>382</v>
      </c>
      <c r="L22" s="61">
        <f t="shared" si="5"/>
        <v>215</v>
      </c>
      <c r="M22" s="77">
        <f t="shared" si="3"/>
        <v>785</v>
      </c>
    </row>
    <row r="23" spans="2:13" ht="12" customHeight="1">
      <c r="B23" s="57">
        <v>8</v>
      </c>
      <c r="C23" s="59" t="s">
        <v>57</v>
      </c>
      <c r="D23" s="42" t="s">
        <v>10</v>
      </c>
      <c r="E23" s="42">
        <v>268</v>
      </c>
      <c r="F23" s="18">
        <v>103</v>
      </c>
      <c r="G23" s="77">
        <f t="shared" si="0"/>
        <v>371</v>
      </c>
      <c r="H23" s="58"/>
      <c r="I23" s="78">
        <v>280</v>
      </c>
      <c r="J23" s="23">
        <v>124</v>
      </c>
      <c r="K23" s="77">
        <f>SUM(I23:J23)</f>
        <v>404</v>
      </c>
      <c r="L23" s="61">
        <f>F23+J23</f>
        <v>227</v>
      </c>
      <c r="M23" s="77">
        <f>SUM(G23+K23)</f>
        <v>775</v>
      </c>
    </row>
    <row r="24" spans="2:13" ht="12" customHeight="1">
      <c r="B24" s="54">
        <v>9</v>
      </c>
      <c r="C24" s="59" t="s">
        <v>53</v>
      </c>
      <c r="D24" s="42" t="s">
        <v>16</v>
      </c>
      <c r="E24" s="42">
        <v>271</v>
      </c>
      <c r="F24" s="18">
        <v>111</v>
      </c>
      <c r="G24" s="77">
        <f t="shared" si="0"/>
        <v>382</v>
      </c>
      <c r="H24" s="60"/>
      <c r="I24" s="78">
        <v>267</v>
      </c>
      <c r="J24" s="23">
        <v>116</v>
      </c>
      <c r="K24" s="77">
        <f t="shared" si="1"/>
        <v>383</v>
      </c>
      <c r="L24" s="61">
        <f t="shared" si="2"/>
        <v>227</v>
      </c>
      <c r="M24" s="77">
        <f t="shared" si="3"/>
        <v>765</v>
      </c>
    </row>
    <row r="25" spans="2:13" ht="12" customHeight="1">
      <c r="B25" s="57">
        <v>10</v>
      </c>
      <c r="C25" s="59" t="s">
        <v>51</v>
      </c>
      <c r="D25" s="42" t="s">
        <v>14</v>
      </c>
      <c r="E25" s="42">
        <v>275</v>
      </c>
      <c r="F25" s="18">
        <v>110</v>
      </c>
      <c r="G25" s="77">
        <f t="shared" si="0"/>
        <v>385</v>
      </c>
      <c r="H25" s="60"/>
      <c r="I25" s="78">
        <v>280</v>
      </c>
      <c r="J25" s="23">
        <v>98</v>
      </c>
      <c r="K25" s="77">
        <f t="shared" si="1"/>
        <v>378</v>
      </c>
      <c r="L25" s="61">
        <f t="shared" si="2"/>
        <v>208</v>
      </c>
      <c r="M25" s="77">
        <f t="shared" si="3"/>
        <v>763</v>
      </c>
    </row>
    <row r="26" spans="2:13" ht="12" customHeight="1">
      <c r="B26" s="54">
        <v>11</v>
      </c>
      <c r="C26" s="59" t="s">
        <v>59</v>
      </c>
      <c r="D26" s="42" t="s">
        <v>37</v>
      </c>
      <c r="E26" s="42">
        <v>258</v>
      </c>
      <c r="F26" s="18">
        <v>105</v>
      </c>
      <c r="G26" s="77">
        <f t="shared" si="0"/>
        <v>363</v>
      </c>
      <c r="H26" s="58"/>
      <c r="I26" s="78">
        <v>295</v>
      </c>
      <c r="J26" s="23">
        <v>103</v>
      </c>
      <c r="K26" s="77">
        <f t="shared" si="1"/>
        <v>398</v>
      </c>
      <c r="L26" s="61">
        <f t="shared" si="2"/>
        <v>208</v>
      </c>
      <c r="M26" s="77">
        <f t="shared" si="3"/>
        <v>761</v>
      </c>
    </row>
    <row r="27" spans="2:13" ht="12" customHeight="1">
      <c r="B27" s="57">
        <v>12</v>
      </c>
      <c r="C27" s="59" t="s">
        <v>50</v>
      </c>
      <c r="D27" s="42" t="s">
        <v>46</v>
      </c>
      <c r="E27" s="42">
        <v>281</v>
      </c>
      <c r="F27" s="18">
        <v>109</v>
      </c>
      <c r="G27" s="77">
        <f t="shared" si="0"/>
        <v>390</v>
      </c>
      <c r="H27" s="60"/>
      <c r="I27" s="78">
        <v>274</v>
      </c>
      <c r="J27" s="23">
        <v>88</v>
      </c>
      <c r="K27" s="77">
        <f t="shared" si="1"/>
        <v>362</v>
      </c>
      <c r="L27" s="61">
        <f t="shared" si="2"/>
        <v>197</v>
      </c>
      <c r="M27" s="77">
        <f t="shared" si="3"/>
        <v>752</v>
      </c>
    </row>
    <row r="28" spans="2:13" ht="12" customHeight="1">
      <c r="B28" s="54">
        <v>13</v>
      </c>
      <c r="C28" s="59" t="s">
        <v>56</v>
      </c>
      <c r="D28" s="42" t="s">
        <v>14</v>
      </c>
      <c r="E28" s="42">
        <v>250</v>
      </c>
      <c r="F28" s="18">
        <v>122</v>
      </c>
      <c r="G28" s="77">
        <f t="shared" si="0"/>
        <v>372</v>
      </c>
      <c r="H28" s="60"/>
      <c r="I28" s="78">
        <v>274</v>
      </c>
      <c r="J28" s="23">
        <v>104</v>
      </c>
      <c r="K28" s="77">
        <f t="shared" si="1"/>
        <v>378</v>
      </c>
      <c r="L28" s="61">
        <f t="shared" si="2"/>
        <v>226</v>
      </c>
      <c r="M28" s="77">
        <f t="shared" si="3"/>
        <v>750</v>
      </c>
    </row>
    <row r="29" spans="2:13" ht="12" customHeight="1">
      <c r="B29" s="57">
        <v>14</v>
      </c>
      <c r="C29" s="62" t="s">
        <v>52</v>
      </c>
      <c r="D29" s="23" t="s">
        <v>9</v>
      </c>
      <c r="E29" s="42">
        <v>271</v>
      </c>
      <c r="F29" s="18">
        <v>113</v>
      </c>
      <c r="G29" s="77">
        <f t="shared" si="0"/>
        <v>384</v>
      </c>
      <c r="H29" s="60"/>
      <c r="I29" s="78">
        <v>255</v>
      </c>
      <c r="J29" s="23">
        <v>110</v>
      </c>
      <c r="K29" s="77">
        <f t="shared" si="1"/>
        <v>365</v>
      </c>
      <c r="L29" s="61">
        <f t="shared" si="2"/>
        <v>223</v>
      </c>
      <c r="M29" s="77">
        <f t="shared" si="3"/>
        <v>749</v>
      </c>
    </row>
    <row r="30" spans="2:13" ht="12" customHeight="1">
      <c r="B30" s="54">
        <v>15</v>
      </c>
      <c r="C30" s="62" t="s">
        <v>60</v>
      </c>
      <c r="D30" s="23" t="s">
        <v>10</v>
      </c>
      <c r="E30" s="42">
        <v>260</v>
      </c>
      <c r="F30" s="18">
        <v>97</v>
      </c>
      <c r="G30" s="77">
        <f t="shared" si="0"/>
        <v>357</v>
      </c>
      <c r="H30" s="58"/>
      <c r="I30" s="78">
        <v>259</v>
      </c>
      <c r="J30" s="23">
        <v>93</v>
      </c>
      <c r="K30" s="77">
        <f t="shared" si="1"/>
        <v>352</v>
      </c>
      <c r="L30" s="61">
        <f t="shared" si="2"/>
        <v>190</v>
      </c>
      <c r="M30" s="77">
        <f t="shared" si="3"/>
        <v>709</v>
      </c>
    </row>
    <row r="31" spans="2:13" ht="12" customHeight="1">
      <c r="B31" s="57">
        <v>16</v>
      </c>
      <c r="C31" s="59" t="s">
        <v>54</v>
      </c>
      <c r="D31" s="42" t="s">
        <v>25</v>
      </c>
      <c r="E31" s="42">
        <v>286</v>
      </c>
      <c r="F31" s="18">
        <v>88</v>
      </c>
      <c r="G31" s="77">
        <f aca="true" t="shared" si="7" ref="G31:G44">SUM(E31:F31)</f>
        <v>374</v>
      </c>
      <c r="H31" s="60"/>
      <c r="I31" s="78">
        <v>236</v>
      </c>
      <c r="J31" s="23">
        <v>89</v>
      </c>
      <c r="K31" s="77">
        <f t="shared" si="4"/>
        <v>325</v>
      </c>
      <c r="L31" s="61">
        <f t="shared" si="2"/>
        <v>177</v>
      </c>
      <c r="M31" s="77">
        <f t="shared" si="6"/>
        <v>699</v>
      </c>
    </row>
    <row r="32" spans="2:13" ht="12" customHeight="1">
      <c r="B32" s="54">
        <v>17</v>
      </c>
      <c r="C32" s="59" t="s">
        <v>49</v>
      </c>
      <c r="D32" s="42" t="s">
        <v>15</v>
      </c>
      <c r="E32" s="42">
        <v>275</v>
      </c>
      <c r="F32" s="18">
        <v>120</v>
      </c>
      <c r="G32" s="77">
        <f t="shared" si="7"/>
        <v>395</v>
      </c>
      <c r="H32" s="58"/>
      <c r="I32" s="78"/>
      <c r="J32" s="23"/>
      <c r="K32" s="77">
        <f t="shared" si="1"/>
        <v>0</v>
      </c>
      <c r="L32" s="61">
        <f t="shared" si="2"/>
        <v>120</v>
      </c>
      <c r="M32" s="77">
        <f t="shared" si="3"/>
        <v>395</v>
      </c>
    </row>
    <row r="33" spans="2:13" ht="12" customHeight="1">
      <c r="B33" s="57">
        <v>18</v>
      </c>
      <c r="C33" s="59" t="s">
        <v>55</v>
      </c>
      <c r="D33" s="42" t="s">
        <v>25</v>
      </c>
      <c r="E33" s="42">
        <v>265</v>
      </c>
      <c r="F33" s="18">
        <v>108</v>
      </c>
      <c r="G33" s="77">
        <f t="shared" si="7"/>
        <v>373</v>
      </c>
      <c r="H33" s="60"/>
      <c r="I33" s="78"/>
      <c r="J33" s="23"/>
      <c r="K33" s="77">
        <f t="shared" si="4"/>
        <v>0</v>
      </c>
      <c r="L33" s="61">
        <f t="shared" si="5"/>
        <v>108</v>
      </c>
      <c r="M33" s="77">
        <f t="shared" si="6"/>
        <v>373</v>
      </c>
    </row>
    <row r="34" spans="2:13" ht="12" customHeight="1">
      <c r="B34" s="54">
        <v>19</v>
      </c>
      <c r="C34" s="59" t="s">
        <v>61</v>
      </c>
      <c r="D34" s="42" t="s">
        <v>179</v>
      </c>
      <c r="E34" s="42">
        <v>246</v>
      </c>
      <c r="F34" s="18">
        <v>107</v>
      </c>
      <c r="G34" s="77">
        <f t="shared" si="7"/>
        <v>353</v>
      </c>
      <c r="H34" s="58"/>
      <c r="I34" s="78"/>
      <c r="J34" s="23"/>
      <c r="K34" s="77">
        <f t="shared" si="4"/>
        <v>0</v>
      </c>
      <c r="L34" s="61">
        <f t="shared" si="5"/>
        <v>107</v>
      </c>
      <c r="M34" s="77">
        <f t="shared" si="6"/>
        <v>353</v>
      </c>
    </row>
    <row r="35" spans="2:13" ht="12" customHeight="1">
      <c r="B35" s="57">
        <v>20</v>
      </c>
      <c r="C35" s="59" t="s">
        <v>62</v>
      </c>
      <c r="D35" s="42" t="s">
        <v>16</v>
      </c>
      <c r="E35" s="42">
        <v>241</v>
      </c>
      <c r="F35" s="18">
        <v>103</v>
      </c>
      <c r="G35" s="77">
        <f t="shared" si="7"/>
        <v>344</v>
      </c>
      <c r="H35" s="58"/>
      <c r="I35" s="78"/>
      <c r="J35" s="23"/>
      <c r="K35" s="77">
        <f t="shared" si="4"/>
        <v>0</v>
      </c>
      <c r="L35" s="61">
        <f t="shared" si="5"/>
        <v>103</v>
      </c>
      <c r="M35" s="77">
        <f t="shared" si="6"/>
        <v>344</v>
      </c>
    </row>
    <row r="36" spans="2:13" ht="12" customHeight="1">
      <c r="B36" s="54">
        <v>21</v>
      </c>
      <c r="C36" s="59" t="s">
        <v>63</v>
      </c>
      <c r="D36" s="42" t="s">
        <v>10</v>
      </c>
      <c r="E36" s="42">
        <v>270</v>
      </c>
      <c r="F36" s="18">
        <v>70</v>
      </c>
      <c r="G36" s="77">
        <f t="shared" si="7"/>
        <v>340</v>
      </c>
      <c r="H36" s="58"/>
      <c r="I36" s="78"/>
      <c r="J36" s="23"/>
      <c r="K36" s="77">
        <f t="shared" si="4"/>
        <v>0</v>
      </c>
      <c r="L36" s="61">
        <f t="shared" si="5"/>
        <v>70</v>
      </c>
      <c r="M36" s="77">
        <f t="shared" si="6"/>
        <v>340</v>
      </c>
    </row>
    <row r="37" spans="2:13" ht="12" customHeight="1">
      <c r="B37" s="57">
        <v>22</v>
      </c>
      <c r="C37" s="59" t="s">
        <v>64</v>
      </c>
      <c r="D37" s="42" t="s">
        <v>10</v>
      </c>
      <c r="E37" s="42">
        <v>249</v>
      </c>
      <c r="F37" s="18">
        <v>84</v>
      </c>
      <c r="G37" s="77">
        <f t="shared" si="7"/>
        <v>333</v>
      </c>
      <c r="H37" s="58"/>
      <c r="I37" s="78"/>
      <c r="J37" s="23"/>
      <c r="K37" s="77">
        <f t="shared" si="4"/>
        <v>0</v>
      </c>
      <c r="L37" s="61">
        <f t="shared" si="5"/>
        <v>84</v>
      </c>
      <c r="M37" s="77">
        <f t="shared" si="6"/>
        <v>333</v>
      </c>
    </row>
    <row r="38" spans="2:13" ht="12" customHeight="1">
      <c r="B38" s="54">
        <v>23</v>
      </c>
      <c r="C38" s="59" t="s">
        <v>65</v>
      </c>
      <c r="D38" s="42" t="s">
        <v>16</v>
      </c>
      <c r="E38" s="42">
        <v>233</v>
      </c>
      <c r="F38" s="18">
        <v>96</v>
      </c>
      <c r="G38" s="77">
        <f t="shared" si="7"/>
        <v>329</v>
      </c>
      <c r="H38" s="58"/>
      <c r="I38" s="78"/>
      <c r="J38" s="23"/>
      <c r="K38" s="77">
        <f t="shared" si="4"/>
        <v>0</v>
      </c>
      <c r="L38" s="61">
        <f t="shared" si="5"/>
        <v>96</v>
      </c>
      <c r="M38" s="77">
        <f t="shared" si="6"/>
        <v>329</v>
      </c>
    </row>
    <row r="39" spans="2:13" ht="12" customHeight="1">
      <c r="B39" s="57">
        <v>24</v>
      </c>
      <c r="C39" s="59" t="s">
        <v>66</v>
      </c>
      <c r="D39" s="42" t="s">
        <v>20</v>
      </c>
      <c r="E39" s="42">
        <v>242</v>
      </c>
      <c r="F39" s="18">
        <v>78</v>
      </c>
      <c r="G39" s="77">
        <f t="shared" si="7"/>
        <v>320</v>
      </c>
      <c r="H39" s="58"/>
      <c r="I39" s="78"/>
      <c r="J39" s="23"/>
      <c r="K39" s="77">
        <f t="shared" si="4"/>
        <v>0</v>
      </c>
      <c r="L39" s="61">
        <f t="shared" si="5"/>
        <v>78</v>
      </c>
      <c r="M39" s="77">
        <f t="shared" si="6"/>
        <v>320</v>
      </c>
    </row>
    <row r="40" spans="2:13" ht="12" customHeight="1">
      <c r="B40" s="54">
        <v>25</v>
      </c>
      <c r="C40" s="59" t="s">
        <v>67</v>
      </c>
      <c r="D40" s="42" t="s">
        <v>20</v>
      </c>
      <c r="E40" s="42">
        <v>229</v>
      </c>
      <c r="F40" s="18">
        <v>90</v>
      </c>
      <c r="G40" s="77">
        <f t="shared" si="7"/>
        <v>319</v>
      </c>
      <c r="H40" s="58"/>
      <c r="I40" s="78"/>
      <c r="J40" s="23"/>
      <c r="K40" s="77">
        <f t="shared" si="4"/>
        <v>0</v>
      </c>
      <c r="L40" s="61">
        <f t="shared" si="5"/>
        <v>90</v>
      </c>
      <c r="M40" s="77">
        <f t="shared" si="6"/>
        <v>319</v>
      </c>
    </row>
    <row r="41" spans="2:13" ht="12" customHeight="1">
      <c r="B41" s="57">
        <v>26</v>
      </c>
      <c r="C41" s="59" t="s">
        <v>68</v>
      </c>
      <c r="D41" s="42" t="s">
        <v>13</v>
      </c>
      <c r="E41" s="42">
        <v>238</v>
      </c>
      <c r="F41" s="18">
        <v>81</v>
      </c>
      <c r="G41" s="77">
        <f t="shared" si="7"/>
        <v>319</v>
      </c>
      <c r="H41" s="58"/>
      <c r="I41" s="78"/>
      <c r="J41" s="23"/>
      <c r="K41" s="77">
        <f t="shared" si="4"/>
        <v>0</v>
      </c>
      <c r="L41" s="61">
        <f t="shared" si="5"/>
        <v>81</v>
      </c>
      <c r="M41" s="77">
        <f t="shared" si="6"/>
        <v>319</v>
      </c>
    </row>
    <row r="42" spans="2:13" ht="12" customHeight="1">
      <c r="B42" s="54">
        <v>27</v>
      </c>
      <c r="C42" s="59" t="s">
        <v>69</v>
      </c>
      <c r="D42" s="42" t="s">
        <v>14</v>
      </c>
      <c r="E42" s="42">
        <v>230</v>
      </c>
      <c r="F42" s="18">
        <v>88</v>
      </c>
      <c r="G42" s="77">
        <f t="shared" si="7"/>
        <v>318</v>
      </c>
      <c r="H42" s="58"/>
      <c r="I42" s="78"/>
      <c r="J42" s="23"/>
      <c r="K42" s="77">
        <f t="shared" si="4"/>
        <v>0</v>
      </c>
      <c r="L42" s="61">
        <f t="shared" si="5"/>
        <v>88</v>
      </c>
      <c r="M42" s="77">
        <f t="shared" si="6"/>
        <v>318</v>
      </c>
    </row>
    <row r="43" spans="2:13" ht="12" customHeight="1">
      <c r="B43" s="57">
        <v>28</v>
      </c>
      <c r="C43" s="59" t="s">
        <v>70</v>
      </c>
      <c r="D43" s="42" t="s">
        <v>178</v>
      </c>
      <c r="E43" s="42">
        <v>230</v>
      </c>
      <c r="F43" s="18">
        <v>83</v>
      </c>
      <c r="G43" s="77">
        <f t="shared" si="7"/>
        <v>313</v>
      </c>
      <c r="H43" s="58"/>
      <c r="I43" s="78"/>
      <c r="J43" s="23"/>
      <c r="K43" s="77">
        <f t="shared" si="4"/>
        <v>0</v>
      </c>
      <c r="L43" s="61">
        <f t="shared" si="5"/>
        <v>83</v>
      </c>
      <c r="M43" s="77">
        <f t="shared" si="6"/>
        <v>313</v>
      </c>
    </row>
    <row r="44" spans="2:13" ht="12" customHeight="1">
      <c r="B44" s="36">
        <v>29</v>
      </c>
      <c r="C44" s="72" t="s">
        <v>71</v>
      </c>
      <c r="D44" s="26" t="s">
        <v>178</v>
      </c>
      <c r="E44" s="14">
        <v>218</v>
      </c>
      <c r="F44" s="26">
        <v>67</v>
      </c>
      <c r="G44" s="77">
        <f t="shared" si="7"/>
        <v>285</v>
      </c>
      <c r="H44" s="100"/>
      <c r="I44" s="81"/>
      <c r="J44" s="26"/>
      <c r="K44" s="77">
        <f t="shared" si="4"/>
        <v>0</v>
      </c>
      <c r="L44" s="53">
        <f t="shared" si="5"/>
        <v>67</v>
      </c>
      <c r="M44" s="77">
        <f t="shared" si="6"/>
        <v>285</v>
      </c>
    </row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4:M35"/>
  <sheetViews>
    <sheetView workbookViewId="0" topLeftCell="A1">
      <selection activeCell="A1" sqref="A1"/>
    </sheetView>
  </sheetViews>
  <sheetFormatPr defaultColWidth="11.5546875" defaultRowHeight="15"/>
  <cols>
    <col min="1" max="1" width="0.55078125" style="3" customWidth="1"/>
    <col min="2" max="2" width="3.77734375" style="3" customWidth="1"/>
    <col min="3" max="3" width="16.10546875" style="3" customWidth="1"/>
    <col min="4" max="4" width="11.445312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ht="15" customHeight="1"/>
    <row r="2" ht="12.75" hidden="1"/>
    <row r="3" ht="12.75" customHeight="1" hidden="1"/>
    <row r="4" spans="2:3" ht="33.75" customHeight="1">
      <c r="B4" s="5" t="s">
        <v>0</v>
      </c>
      <c r="C4" s="3" t="s">
        <v>0</v>
      </c>
    </row>
    <row r="5" ht="33.75" customHeight="1"/>
    <row r="6" spans="2:3" ht="49.5" customHeight="1" hidden="1">
      <c r="B6" s="63"/>
      <c r="C6" s="3" t="s">
        <v>0</v>
      </c>
    </row>
    <row r="7" ht="12.75" hidden="1"/>
    <row r="8" ht="12.75" hidden="1"/>
    <row r="9" spans="2:3" ht="12.75" hidden="1">
      <c r="B9" s="5"/>
      <c r="C9" s="3" t="s">
        <v>0</v>
      </c>
    </row>
    <row r="10" ht="12.75" hidden="1"/>
    <row r="11" ht="12.75" hidden="1">
      <c r="B11" s="5"/>
    </row>
    <row r="12" spans="8:12" ht="12.75" hidden="1">
      <c r="H12" s="7"/>
      <c r="L12" s="7"/>
    </row>
    <row r="13" spans="5:13" ht="12.75">
      <c r="E13" s="64"/>
      <c r="F13" s="50" t="s">
        <v>18</v>
      </c>
      <c r="G13" s="64"/>
      <c r="I13" s="65"/>
      <c r="J13" s="66" t="s">
        <v>1</v>
      </c>
      <c r="K13" s="66"/>
      <c r="L13" s="67"/>
      <c r="M13" s="50" t="s">
        <v>2</v>
      </c>
    </row>
    <row r="14" spans="2:13" ht="12.75">
      <c r="B14" s="36" t="s">
        <v>3</v>
      </c>
      <c r="C14" s="37" t="s">
        <v>4</v>
      </c>
      <c r="D14" s="37" t="s">
        <v>5</v>
      </c>
      <c r="E14" s="37" t="s">
        <v>6</v>
      </c>
      <c r="F14" s="37" t="s">
        <v>7</v>
      </c>
      <c r="G14" s="37" t="s">
        <v>8</v>
      </c>
      <c r="H14" s="44"/>
      <c r="I14" s="36" t="s">
        <v>6</v>
      </c>
      <c r="J14" s="37" t="s">
        <v>7</v>
      </c>
      <c r="K14" s="37" t="s">
        <v>8</v>
      </c>
      <c r="L14" s="44"/>
      <c r="M14" s="36" t="s">
        <v>0</v>
      </c>
    </row>
    <row r="15" spans="2:13" ht="3" customHeight="1">
      <c r="B15" s="94"/>
      <c r="C15" s="95"/>
      <c r="D15" s="95"/>
      <c r="E15" s="13"/>
      <c r="F15" s="13"/>
      <c r="G15" s="96"/>
      <c r="H15" s="61"/>
      <c r="I15" s="13"/>
      <c r="J15" s="13"/>
      <c r="K15" s="96"/>
      <c r="L15" s="61"/>
      <c r="M15" s="11"/>
    </row>
    <row r="16" spans="2:13" ht="12" customHeight="1">
      <c r="B16" s="54">
        <v>1</v>
      </c>
      <c r="C16" s="55" t="s">
        <v>21</v>
      </c>
      <c r="D16" s="56" t="s">
        <v>20</v>
      </c>
      <c r="E16" s="54">
        <v>289</v>
      </c>
      <c r="F16" s="54">
        <v>159</v>
      </c>
      <c r="G16" s="74">
        <f>SUM(E16:F16)</f>
        <v>448</v>
      </c>
      <c r="H16" s="44"/>
      <c r="I16" s="92">
        <v>323</v>
      </c>
      <c r="J16" s="93">
        <v>150</v>
      </c>
      <c r="K16" s="74">
        <f>SUM(I16:J16)</f>
        <v>473</v>
      </c>
      <c r="L16" s="44">
        <f>F16+J16</f>
        <v>309</v>
      </c>
      <c r="M16" s="73">
        <f>SUM(G16+K16)</f>
        <v>921</v>
      </c>
    </row>
    <row r="17" spans="2:13" ht="12" customHeight="1">
      <c r="B17" s="57">
        <v>2</v>
      </c>
      <c r="C17" s="59" t="s">
        <v>28</v>
      </c>
      <c r="D17" s="42" t="s">
        <v>16</v>
      </c>
      <c r="E17" s="21">
        <v>288</v>
      </c>
      <c r="F17" s="21">
        <v>122</v>
      </c>
      <c r="G17" s="74">
        <f aca="true" t="shared" si="0" ref="G17:G30">SUM(E17:F17)</f>
        <v>410</v>
      </c>
      <c r="H17" s="61"/>
      <c r="I17" s="24">
        <v>289</v>
      </c>
      <c r="J17" s="68">
        <v>164</v>
      </c>
      <c r="K17" s="74">
        <f aca="true" t="shared" si="1" ref="K17:K31">SUM(I17:J17)</f>
        <v>453</v>
      </c>
      <c r="L17" s="44">
        <f aca="true" t="shared" si="2" ref="L17:L30">F17+J17</f>
        <v>286</v>
      </c>
      <c r="M17" s="73">
        <f aca="true" t="shared" si="3" ref="M17:M31">SUM(G17+K17)</f>
        <v>863</v>
      </c>
    </row>
    <row r="18" spans="2:13" ht="12" customHeight="1">
      <c r="B18" s="54">
        <v>3</v>
      </c>
      <c r="C18" s="59" t="s">
        <v>26</v>
      </c>
      <c r="D18" s="42" t="s">
        <v>179</v>
      </c>
      <c r="E18" s="21">
        <v>286</v>
      </c>
      <c r="F18" s="21">
        <v>135</v>
      </c>
      <c r="G18" s="74">
        <f t="shared" si="0"/>
        <v>421</v>
      </c>
      <c r="H18" s="44"/>
      <c r="I18" s="24">
        <v>294</v>
      </c>
      <c r="J18" s="68">
        <v>142</v>
      </c>
      <c r="K18" s="74">
        <f t="shared" si="1"/>
        <v>436</v>
      </c>
      <c r="L18" s="44">
        <f t="shared" si="2"/>
        <v>277</v>
      </c>
      <c r="M18" s="73">
        <f t="shared" si="3"/>
        <v>857</v>
      </c>
    </row>
    <row r="19" spans="2:13" ht="12" customHeight="1">
      <c r="B19" s="57">
        <v>4</v>
      </c>
      <c r="C19" s="59" t="s">
        <v>23</v>
      </c>
      <c r="D19" s="42" t="s">
        <v>11</v>
      </c>
      <c r="E19" s="21">
        <v>284</v>
      </c>
      <c r="F19" s="21">
        <v>143</v>
      </c>
      <c r="G19" s="74">
        <f t="shared" si="0"/>
        <v>427</v>
      </c>
      <c r="H19" s="44"/>
      <c r="I19" s="24">
        <v>295</v>
      </c>
      <c r="J19" s="68">
        <v>125</v>
      </c>
      <c r="K19" s="74">
        <f t="shared" si="1"/>
        <v>420</v>
      </c>
      <c r="L19" s="44">
        <f t="shared" si="2"/>
        <v>268</v>
      </c>
      <c r="M19" s="73">
        <f t="shared" si="3"/>
        <v>847</v>
      </c>
    </row>
    <row r="20" spans="2:13" ht="12" customHeight="1">
      <c r="B20" s="54">
        <v>5</v>
      </c>
      <c r="C20" s="59" t="s">
        <v>22</v>
      </c>
      <c r="D20" s="42" t="s">
        <v>16</v>
      </c>
      <c r="E20" s="21">
        <v>295</v>
      </c>
      <c r="F20" s="21">
        <v>147</v>
      </c>
      <c r="G20" s="74">
        <f>SUM(E20:F20)</f>
        <v>442</v>
      </c>
      <c r="H20" s="44"/>
      <c r="I20" s="24">
        <v>268</v>
      </c>
      <c r="J20" s="68">
        <v>121</v>
      </c>
      <c r="K20" s="74">
        <f t="shared" si="1"/>
        <v>389</v>
      </c>
      <c r="L20" s="44">
        <f t="shared" si="2"/>
        <v>268</v>
      </c>
      <c r="M20" s="73">
        <f t="shared" si="3"/>
        <v>831</v>
      </c>
    </row>
    <row r="21" spans="2:13" ht="12" customHeight="1">
      <c r="B21" s="57">
        <v>6</v>
      </c>
      <c r="C21" s="59" t="s">
        <v>29</v>
      </c>
      <c r="D21" s="42" t="s">
        <v>11</v>
      </c>
      <c r="E21" s="21">
        <v>278</v>
      </c>
      <c r="F21" s="21">
        <v>130</v>
      </c>
      <c r="G21" s="74">
        <f t="shared" si="0"/>
        <v>408</v>
      </c>
      <c r="H21" s="44"/>
      <c r="I21" s="24">
        <v>295</v>
      </c>
      <c r="J21" s="68">
        <v>120</v>
      </c>
      <c r="K21" s="74">
        <f t="shared" si="1"/>
        <v>415</v>
      </c>
      <c r="L21" s="44">
        <f t="shared" si="2"/>
        <v>250</v>
      </c>
      <c r="M21" s="73">
        <f t="shared" si="3"/>
        <v>823</v>
      </c>
    </row>
    <row r="22" spans="2:13" ht="12" customHeight="1">
      <c r="B22" s="54">
        <v>7</v>
      </c>
      <c r="C22" s="59" t="s">
        <v>27</v>
      </c>
      <c r="D22" s="42" t="s">
        <v>11</v>
      </c>
      <c r="E22" s="21">
        <v>287</v>
      </c>
      <c r="F22" s="21">
        <v>134</v>
      </c>
      <c r="G22" s="74">
        <f t="shared" si="0"/>
        <v>421</v>
      </c>
      <c r="H22" s="44"/>
      <c r="I22" s="24">
        <v>301</v>
      </c>
      <c r="J22" s="68">
        <v>92</v>
      </c>
      <c r="K22" s="74">
        <f t="shared" si="1"/>
        <v>393</v>
      </c>
      <c r="L22" s="44">
        <f t="shared" si="2"/>
        <v>226</v>
      </c>
      <c r="M22" s="73">
        <f t="shared" si="3"/>
        <v>814</v>
      </c>
    </row>
    <row r="23" spans="2:13" ht="12" customHeight="1">
      <c r="B23" s="57">
        <v>8</v>
      </c>
      <c r="C23" s="59" t="s">
        <v>24</v>
      </c>
      <c r="D23" s="42" t="s">
        <v>176</v>
      </c>
      <c r="E23" s="21">
        <v>292</v>
      </c>
      <c r="F23" s="21">
        <v>135</v>
      </c>
      <c r="G23" s="74">
        <f t="shared" si="0"/>
        <v>427</v>
      </c>
      <c r="H23" s="61"/>
      <c r="I23" s="24">
        <v>262</v>
      </c>
      <c r="J23" s="68">
        <v>107</v>
      </c>
      <c r="K23" s="74">
        <f t="shared" si="1"/>
        <v>369</v>
      </c>
      <c r="L23" s="44">
        <f t="shared" si="2"/>
        <v>242</v>
      </c>
      <c r="M23" s="73">
        <f t="shared" si="3"/>
        <v>796</v>
      </c>
    </row>
    <row r="24" spans="2:13" ht="12" customHeight="1">
      <c r="B24" s="54">
        <v>9</v>
      </c>
      <c r="C24" s="59" t="s">
        <v>32</v>
      </c>
      <c r="D24" s="42" t="s">
        <v>19</v>
      </c>
      <c r="E24" s="21">
        <v>287</v>
      </c>
      <c r="F24" s="21">
        <v>104</v>
      </c>
      <c r="G24" s="74">
        <f t="shared" si="0"/>
        <v>391</v>
      </c>
      <c r="H24" s="44"/>
      <c r="I24" s="24">
        <v>266</v>
      </c>
      <c r="J24" s="68">
        <v>111</v>
      </c>
      <c r="K24" s="74">
        <f t="shared" si="1"/>
        <v>377</v>
      </c>
      <c r="L24" s="44">
        <f t="shared" si="2"/>
        <v>215</v>
      </c>
      <c r="M24" s="73">
        <f t="shared" si="3"/>
        <v>768</v>
      </c>
    </row>
    <row r="25" spans="2:13" ht="12" customHeight="1">
      <c r="B25" s="57">
        <v>10</v>
      </c>
      <c r="C25" s="59" t="s">
        <v>38</v>
      </c>
      <c r="D25" s="42" t="s">
        <v>11</v>
      </c>
      <c r="E25" s="21">
        <v>268</v>
      </c>
      <c r="F25" s="21">
        <v>89</v>
      </c>
      <c r="G25" s="74">
        <f t="shared" si="0"/>
        <v>357</v>
      </c>
      <c r="H25" s="44"/>
      <c r="I25" s="24">
        <v>277</v>
      </c>
      <c r="J25" s="68">
        <v>121</v>
      </c>
      <c r="K25" s="74">
        <f t="shared" si="1"/>
        <v>398</v>
      </c>
      <c r="L25" s="44">
        <f t="shared" si="2"/>
        <v>210</v>
      </c>
      <c r="M25" s="73">
        <f t="shared" si="3"/>
        <v>755</v>
      </c>
    </row>
    <row r="26" spans="2:13" ht="12" customHeight="1">
      <c r="B26" s="54">
        <v>11</v>
      </c>
      <c r="C26" s="59" t="s">
        <v>34</v>
      </c>
      <c r="D26" s="42" t="s">
        <v>15</v>
      </c>
      <c r="E26" s="21">
        <v>270</v>
      </c>
      <c r="F26" s="21">
        <v>105</v>
      </c>
      <c r="G26" s="74">
        <f t="shared" si="0"/>
        <v>375</v>
      </c>
      <c r="H26" s="2"/>
      <c r="I26" s="24">
        <v>272</v>
      </c>
      <c r="J26" s="68">
        <v>105</v>
      </c>
      <c r="K26" s="74">
        <f t="shared" si="1"/>
        <v>377</v>
      </c>
      <c r="L26" s="44">
        <f t="shared" si="2"/>
        <v>210</v>
      </c>
      <c r="M26" s="73">
        <f t="shared" si="3"/>
        <v>752</v>
      </c>
    </row>
    <row r="27" spans="2:13" ht="12" customHeight="1">
      <c r="B27" s="57">
        <v>12</v>
      </c>
      <c r="C27" s="59" t="s">
        <v>30</v>
      </c>
      <c r="D27" s="42" t="s">
        <v>176</v>
      </c>
      <c r="E27" s="21">
        <v>310</v>
      </c>
      <c r="F27" s="21">
        <v>94</v>
      </c>
      <c r="G27" s="74">
        <f t="shared" si="0"/>
        <v>404</v>
      </c>
      <c r="I27" s="24">
        <v>277</v>
      </c>
      <c r="J27" s="68">
        <v>67</v>
      </c>
      <c r="K27" s="74">
        <f>SUM(I27:J27)</f>
        <v>344</v>
      </c>
      <c r="L27" s="44">
        <f t="shared" si="2"/>
        <v>161</v>
      </c>
      <c r="M27" s="73">
        <f>SUM(G27+K27)</f>
        <v>748</v>
      </c>
    </row>
    <row r="28" spans="2:13" ht="12" customHeight="1">
      <c r="B28" s="54">
        <v>13</v>
      </c>
      <c r="C28" s="59" t="s">
        <v>40</v>
      </c>
      <c r="D28" s="42" t="s">
        <v>12</v>
      </c>
      <c r="E28" s="21">
        <v>256</v>
      </c>
      <c r="F28" s="21">
        <v>87</v>
      </c>
      <c r="G28" s="74">
        <f t="shared" si="0"/>
        <v>343</v>
      </c>
      <c r="H28" s="44"/>
      <c r="I28" s="24">
        <v>257</v>
      </c>
      <c r="J28" s="68">
        <v>114</v>
      </c>
      <c r="K28" s="74">
        <f t="shared" si="1"/>
        <v>371</v>
      </c>
      <c r="L28" s="44">
        <f t="shared" si="2"/>
        <v>201</v>
      </c>
      <c r="M28" s="73">
        <f t="shared" si="3"/>
        <v>714</v>
      </c>
    </row>
    <row r="29" spans="2:13" ht="12" customHeight="1">
      <c r="B29" s="57">
        <v>14</v>
      </c>
      <c r="C29" s="62" t="s">
        <v>36</v>
      </c>
      <c r="D29" s="69" t="s">
        <v>37</v>
      </c>
      <c r="E29" s="21">
        <v>289</v>
      </c>
      <c r="F29" s="21">
        <v>77</v>
      </c>
      <c r="G29" s="74">
        <f t="shared" si="0"/>
        <v>366</v>
      </c>
      <c r="H29" s="44"/>
      <c r="I29" s="24">
        <v>237</v>
      </c>
      <c r="J29" s="68">
        <v>103</v>
      </c>
      <c r="K29" s="74">
        <f>SUM(I29:J29)</f>
        <v>340</v>
      </c>
      <c r="L29" s="44">
        <f t="shared" si="2"/>
        <v>180</v>
      </c>
      <c r="M29" s="73">
        <f>SUM(G29+K29)</f>
        <v>706</v>
      </c>
    </row>
    <row r="30" spans="2:13" ht="12" customHeight="1">
      <c r="B30" s="54">
        <v>15</v>
      </c>
      <c r="C30" s="62" t="s">
        <v>31</v>
      </c>
      <c r="D30" s="23" t="s">
        <v>25</v>
      </c>
      <c r="E30" s="21">
        <v>287</v>
      </c>
      <c r="F30" s="21">
        <v>115</v>
      </c>
      <c r="G30" s="74">
        <f t="shared" si="0"/>
        <v>402</v>
      </c>
      <c r="H30" s="61"/>
      <c r="I30" s="24"/>
      <c r="J30" s="68"/>
      <c r="K30" s="74">
        <f t="shared" si="1"/>
        <v>0</v>
      </c>
      <c r="L30" s="44">
        <f t="shared" si="2"/>
        <v>115</v>
      </c>
      <c r="M30" s="73">
        <f t="shared" si="3"/>
        <v>402</v>
      </c>
    </row>
    <row r="31" spans="2:13" ht="12" customHeight="1">
      <c r="B31" s="57">
        <v>16</v>
      </c>
      <c r="C31" s="59" t="s">
        <v>33</v>
      </c>
      <c r="D31" s="42" t="s">
        <v>16</v>
      </c>
      <c r="E31" s="21">
        <v>273</v>
      </c>
      <c r="F31" s="21">
        <v>108</v>
      </c>
      <c r="G31" s="74">
        <f>SUM(E31:F31)</f>
        <v>381</v>
      </c>
      <c r="H31" s="44"/>
      <c r="I31" s="24"/>
      <c r="J31" s="68"/>
      <c r="K31" s="74">
        <f t="shared" si="1"/>
        <v>0</v>
      </c>
      <c r="L31" s="44">
        <f>F31+J31</f>
        <v>108</v>
      </c>
      <c r="M31" s="73">
        <f t="shared" si="3"/>
        <v>381</v>
      </c>
    </row>
    <row r="32" spans="2:13" ht="12" customHeight="1">
      <c r="B32" s="54">
        <v>17</v>
      </c>
      <c r="C32" s="59" t="s">
        <v>35</v>
      </c>
      <c r="D32" s="42" t="s">
        <v>178</v>
      </c>
      <c r="E32" s="21">
        <v>281</v>
      </c>
      <c r="F32" s="21">
        <v>88</v>
      </c>
      <c r="G32" s="74">
        <f>SUM(E32:F32)</f>
        <v>369</v>
      </c>
      <c r="H32" s="44"/>
      <c r="I32" s="24"/>
      <c r="J32" s="68"/>
      <c r="K32" s="74">
        <f>SUM(I32:J32)</f>
        <v>0</v>
      </c>
      <c r="L32" s="44">
        <f>F32+J32</f>
        <v>88</v>
      </c>
      <c r="M32" s="73">
        <f>SUM(G32+K32)</f>
        <v>369</v>
      </c>
    </row>
    <row r="33" spans="2:13" ht="12" customHeight="1">
      <c r="B33" s="57">
        <v>18</v>
      </c>
      <c r="C33" s="59" t="s">
        <v>39</v>
      </c>
      <c r="D33" s="42" t="s">
        <v>11</v>
      </c>
      <c r="E33" s="21">
        <v>271</v>
      </c>
      <c r="F33" s="21">
        <v>85</v>
      </c>
      <c r="G33" s="74">
        <f>SUM(E33:F33)</f>
        <v>356</v>
      </c>
      <c r="H33" s="44"/>
      <c r="I33" s="24"/>
      <c r="J33" s="68"/>
      <c r="K33" s="74">
        <f>SUM(I33:J33)</f>
        <v>0</v>
      </c>
      <c r="L33" s="44">
        <f>F33+J33</f>
        <v>85</v>
      </c>
      <c r="M33" s="73">
        <f>SUM(G33+K33)</f>
        <v>356</v>
      </c>
    </row>
    <row r="34" spans="2:13" ht="12" customHeight="1">
      <c r="B34" s="54">
        <v>19</v>
      </c>
      <c r="C34" s="59" t="s">
        <v>41</v>
      </c>
      <c r="D34" s="42" t="s">
        <v>9</v>
      </c>
      <c r="E34" s="21">
        <v>233</v>
      </c>
      <c r="F34" s="21">
        <v>70</v>
      </c>
      <c r="G34" s="74">
        <f>SUM(E34:F34)</f>
        <v>303</v>
      </c>
      <c r="H34" s="44"/>
      <c r="I34" s="24"/>
      <c r="J34" s="68"/>
      <c r="K34" s="74">
        <f>SUM(I34:J34)</f>
        <v>0</v>
      </c>
      <c r="L34" s="44">
        <f>F34+J34</f>
        <v>70</v>
      </c>
      <c r="M34" s="73">
        <f>SUM(G34+K34)</f>
        <v>303</v>
      </c>
    </row>
    <row r="35" spans="2:13" ht="12" customHeight="1">
      <c r="B35" s="97">
        <v>20</v>
      </c>
      <c r="C35" s="84" t="s">
        <v>42</v>
      </c>
      <c r="D35" s="14" t="s">
        <v>13</v>
      </c>
      <c r="E35" s="45">
        <v>216</v>
      </c>
      <c r="F35" s="45">
        <v>78</v>
      </c>
      <c r="G35" s="75">
        <f>SUM(E35:F35)</f>
        <v>294</v>
      </c>
      <c r="H35" s="53"/>
      <c r="I35" s="98"/>
      <c r="J35" s="99"/>
      <c r="K35" s="75">
        <f>SUM(I35:J35)</f>
        <v>0</v>
      </c>
      <c r="L35" s="53">
        <f>F35+J35</f>
        <v>78</v>
      </c>
      <c r="M35" s="82">
        <f>SUM(G35+K35)</f>
        <v>294</v>
      </c>
    </row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-</cp:lastModifiedBy>
  <cp:lastPrinted>2004-04-26T08:50:15Z</cp:lastPrinted>
  <dcterms:created xsi:type="dcterms:W3CDTF">2000-02-21T06:14:09Z</dcterms:created>
  <dcterms:modified xsi:type="dcterms:W3CDTF">2004-04-26T08:52:32Z</dcterms:modified>
  <cp:category/>
  <cp:version/>
  <cp:contentType/>
  <cp:contentStatus/>
</cp:coreProperties>
</file>