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1580" windowHeight="7305" activeTab="0"/>
  </bookViews>
  <sheets>
    <sheet name="Mannschaft" sheetId="1" r:id="rId1"/>
    <sheet name="Herren-Einzel" sheetId="2" r:id="rId2"/>
    <sheet name="Damen-Einze" sheetId="3" r:id="rId3"/>
  </sheets>
  <definedNames>
    <definedName name="Damen">'Damen-Einze'!$B$2:$F$8</definedName>
    <definedName name="_xlnm.Print_Area" localSheetId="2">'Damen-Einze'!$A$1:$F$8</definedName>
    <definedName name="_xlnm.Print_Area" localSheetId="1">'Herren-Einzel'!$A$1:$F$62</definedName>
    <definedName name="_xlnm.Print_Area" localSheetId="0">'Mannschaft'!$A$1:$H$121</definedName>
    <definedName name="_xlnm.Print_Titles" localSheetId="1">'Herren-Einzel'!$1:$1</definedName>
    <definedName name="_xlnm.Print_Titles" localSheetId="0">'Mannschaft'!$1:$3</definedName>
    <definedName name="Herren">'Herren-Einzel'!$B$2:$F$62</definedName>
    <definedName name="Mannschaft">'Mannschaft'!$B$3:$H$121</definedName>
  </definedNames>
  <calcPr fullCalcOnLoad="1"/>
</workbook>
</file>

<file path=xl/sharedStrings.xml><?xml version="1.0" encoding="utf-8"?>
<sst xmlns="http://schemas.openxmlformats.org/spreadsheetml/2006/main" count="356" uniqueCount="126">
  <si>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</si>
  <si>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</si>
  <si>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</si>
  <si>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</si>
  <si>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</si>
  <si>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</si>
  <si>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</si>
  <si>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</si>
  <si>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</si>
  <si>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</si>
  <si>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</si>
  <si>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</si>
  <si>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</si>
  <si>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BKV-Mannschafts-Turnier</t>
  </si>
  <si>
    <t>OeNB</t>
  </si>
  <si>
    <t>ERTL Gerald</t>
  </si>
  <si>
    <t>DORNER Josef</t>
  </si>
  <si>
    <t>WUSTINGER Herbert</t>
  </si>
  <si>
    <t>MADLENEGGER Adolf</t>
  </si>
  <si>
    <t>Stadthallenbad</t>
  </si>
  <si>
    <t>NÖTZEL Horst</t>
  </si>
  <si>
    <t>HANTA Johann</t>
  </si>
  <si>
    <t>FISCHER Karl</t>
  </si>
  <si>
    <t>KERPER Roman</t>
  </si>
  <si>
    <t>Siemens 2</t>
  </si>
  <si>
    <t>WIMMER Ernst</t>
  </si>
  <si>
    <t>JAMBRICH Alexander</t>
  </si>
  <si>
    <t>LINZER Ferdinand</t>
  </si>
  <si>
    <t>HOLZINGER Richard</t>
  </si>
  <si>
    <t>Borealis</t>
  </si>
  <si>
    <t>KÖLLNER Johann</t>
  </si>
  <si>
    <t>HARTL Franz</t>
  </si>
  <si>
    <t>DIVIS Herbert</t>
  </si>
  <si>
    <t>KRZYZANOWSKI Raimund</t>
  </si>
  <si>
    <t>Abräumen</t>
  </si>
  <si>
    <t>Pl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</si>
  <si>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</si>
  <si>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</si>
  <si>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</si>
  <si>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</si>
  <si>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</si>
  <si>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</si>
  <si>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</si>
  <si>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</si>
  <si>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</si>
  <si>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</si>
  <si>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BA CA</t>
  </si>
  <si>
    <t>MISAR Ernst</t>
  </si>
  <si>
    <t>LANGER Rudolf</t>
  </si>
  <si>
    <t>PINITSCH Lothar</t>
  </si>
  <si>
    <t>LOTTES Ludwig</t>
  </si>
  <si>
    <t>CONCORDIA</t>
  </si>
  <si>
    <t>PERNDORFER Horst</t>
  </si>
  <si>
    <t>HORVATH Regina</t>
  </si>
  <si>
    <t>TOMAN Anna</t>
  </si>
  <si>
    <t>TOMAN Martin</t>
  </si>
  <si>
    <t>ORF</t>
  </si>
  <si>
    <t>PFEILER Alexander</t>
  </si>
  <si>
    <t>SANTA Paul</t>
  </si>
  <si>
    <t>FROSCHAUER Hilde</t>
  </si>
  <si>
    <t>GULIEV Marian</t>
  </si>
  <si>
    <t>PHILIPS HTC</t>
  </si>
  <si>
    <t>WILLEBRANDT Heinz</t>
  </si>
  <si>
    <t>SOWA Helmut</t>
  </si>
  <si>
    <t>BROZEK Sonja</t>
  </si>
  <si>
    <t>SCHRENK Gerhard</t>
  </si>
  <si>
    <t>BOREALIS</t>
  </si>
  <si>
    <t>SIEMENS 2</t>
  </si>
  <si>
    <t>STADTHALLENBAD</t>
  </si>
  <si>
    <t>E-WERK DION</t>
  </si>
  <si>
    <t>SCHMID Karl</t>
  </si>
  <si>
    <t>BITTERMANN Alfred</t>
  </si>
  <si>
    <t>SCHABERNAK Georg</t>
  </si>
  <si>
    <t>BARTL Alfred</t>
  </si>
  <si>
    <t>KW SIMMERING</t>
  </si>
  <si>
    <t>SVADLENA Franz</t>
  </si>
  <si>
    <t>BLÖSEL Johann</t>
  </si>
  <si>
    <t>STÖCKL Karl</t>
  </si>
  <si>
    <t>FRÖHLICH Walter</t>
  </si>
  <si>
    <t>BAWAG</t>
  </si>
  <si>
    <t>KODERHOLD Kurt</t>
  </si>
  <si>
    <t>SEIDL Johann</t>
  </si>
  <si>
    <t>ZARTLER Engelbert</t>
  </si>
  <si>
    <t>FRANZ Horst</t>
  </si>
  <si>
    <t>KW Simmering</t>
  </si>
  <si>
    <t>Philips HTC</t>
  </si>
  <si>
    <t>E-Werk Dion</t>
  </si>
  <si>
    <t>Concordia</t>
  </si>
  <si>
    <t>HKA</t>
  </si>
  <si>
    <t>FRAISZL Franz</t>
  </si>
  <si>
    <t>PIMPERL Johannes</t>
  </si>
  <si>
    <t>PIMPERL Elisabeth</t>
  </si>
  <si>
    <t>KC Wien Süd/Ost</t>
  </si>
  <si>
    <t>SCHILLING Michael</t>
  </si>
  <si>
    <t>SCHNEPF Heinz</t>
  </si>
  <si>
    <t>SIEDL Ernst</t>
  </si>
  <si>
    <t>HAINZ Edi</t>
  </si>
  <si>
    <t>ÖIW KARO AS</t>
  </si>
  <si>
    <t>KC WIEN SÜD/OST</t>
  </si>
  <si>
    <t>MOSER Wolfgang</t>
  </si>
  <si>
    <t>MÜLLAUER Christian</t>
  </si>
  <si>
    <t>BINDER Christine</t>
  </si>
  <si>
    <t>VOGT Rudolf</t>
  </si>
  <si>
    <t>PSK</t>
  </si>
  <si>
    <t>TOMIC Rado</t>
  </si>
  <si>
    <t>TAKACS Johann</t>
  </si>
  <si>
    <t>FERNWÄRME</t>
  </si>
  <si>
    <t>KC FOUR ROSES</t>
  </si>
  <si>
    <t>ÖIW Karo AS</t>
  </si>
  <si>
    <t>RISCHANEK Monika</t>
  </si>
  <si>
    <t>RISNAR Leopold</t>
  </si>
  <si>
    <t>HORVATH Peter</t>
  </si>
  <si>
    <t>NOVAK Peter</t>
  </si>
  <si>
    <t>WEINLICH Erich</t>
  </si>
  <si>
    <t>STEINBÖCK Leopold</t>
  </si>
  <si>
    <t>MAX Gerhard</t>
  </si>
  <si>
    <t>LASSY Andreas</t>
  </si>
  <si>
    <t>LASSY Robert</t>
  </si>
  <si>
    <t>HIRSCHMUGL Christian</t>
  </si>
  <si>
    <t>KC Four Roses</t>
  </si>
  <si>
    <t>Fernwärme</t>
  </si>
  <si>
    <t>STIERSCHNEIDER Alfred</t>
  </si>
  <si>
    <t>7.</t>
  </si>
  <si>
    <t xml:space="preserve">                  am 5. Juni 2004</t>
  </si>
  <si>
    <t>HAINZ Eduard</t>
  </si>
  <si>
    <t>FRAISSL Franz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</si>
</sst>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2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2" fontId="1" fillId="2" borderId="14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676275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8</xdr:col>
      <xdr:colOff>47625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0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H1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17.8515625" style="0" customWidth="1"/>
    <col min="3" max="3" width="23.140625" style="0" customWidth="1"/>
    <col min="4" max="5" width="5.7109375" style="0" customWidth="1"/>
    <col min="6" max="6" width="6.7109375" style="0" customWidth="1"/>
    <col min="7" max="7" width="3.7109375" style="0" customWidth="1"/>
    <col min="8" max="8" width="8.7109375" style="4" customWidth="1"/>
  </cols>
  <sheetData>
    <row r="1" spans="3:6" ht="68.25" customHeight="1">
      <c r="C1" s="32" t="s">
        <v>13</v>
      </c>
      <c r="D1" s="33"/>
      <c r="E1" s="33"/>
      <c r="F1" s="33"/>
    </row>
    <row r="2" spans="2:8" ht="18" customHeight="1">
      <c r="B2" s="31" t="s">
        <v>12</v>
      </c>
      <c r="C2" s="34" t="s">
        <v>123</v>
      </c>
      <c r="D2" s="34"/>
      <c r="E2" s="34"/>
      <c r="F2" s="34"/>
      <c r="H2" s="5" t="s">
        <v>12</v>
      </c>
    </row>
    <row r="4" spans="2:8" ht="12.75"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6"/>
      <c r="H4" s="17" t="s">
        <v>5</v>
      </c>
    </row>
    <row r="5" spans="2:8" ht="12.75">
      <c r="B5" s="8" t="s">
        <v>106</v>
      </c>
      <c r="C5" s="1" t="s">
        <v>116</v>
      </c>
      <c r="D5" s="1">
        <v>287</v>
      </c>
      <c r="E5" s="1">
        <v>129</v>
      </c>
      <c r="F5" s="1">
        <f>D5+E5</f>
        <v>416</v>
      </c>
      <c r="G5" s="1"/>
      <c r="H5" s="9"/>
    </row>
    <row r="6" spans="2:8" ht="12.75">
      <c r="B6" s="8"/>
      <c r="C6" s="2" t="s">
        <v>121</v>
      </c>
      <c r="D6" s="1">
        <v>312</v>
      </c>
      <c r="E6" s="1">
        <v>133</v>
      </c>
      <c r="F6" s="1">
        <f>D6+E6</f>
        <v>445</v>
      </c>
      <c r="G6" s="1"/>
      <c r="H6" s="9"/>
    </row>
    <row r="7" spans="2:8" ht="12.75">
      <c r="B7" s="8"/>
      <c r="C7" s="2" t="s">
        <v>117</v>
      </c>
      <c r="D7" s="1">
        <v>304</v>
      </c>
      <c r="E7" s="1">
        <v>130</v>
      </c>
      <c r="F7" s="1">
        <f>D7+E7</f>
        <v>434</v>
      </c>
      <c r="G7" s="1"/>
      <c r="H7" s="9"/>
    </row>
    <row r="8" spans="2:8" ht="12.75">
      <c r="B8" s="10"/>
      <c r="C8" s="12" t="s">
        <v>118</v>
      </c>
      <c r="D8" s="12">
        <v>308</v>
      </c>
      <c r="E8" s="12">
        <v>168</v>
      </c>
      <c r="F8" s="12">
        <f>D8+E8</f>
        <v>476</v>
      </c>
      <c r="G8" s="12"/>
      <c r="H8" s="13"/>
    </row>
    <row r="9" spans="1:8" ht="13.5" thickBot="1">
      <c r="A9" s="3" t="s">
        <v>6</v>
      </c>
      <c r="B9" s="6"/>
      <c r="C9" s="7"/>
      <c r="D9" s="7">
        <f>SUM(D5:D8)</f>
        <v>1211</v>
      </c>
      <c r="E9" s="7">
        <f>SUM(E5:E8)</f>
        <v>560</v>
      </c>
      <c r="F9" s="7">
        <f>SUM(F5:F8)</f>
        <v>1771</v>
      </c>
      <c r="G9" s="7"/>
      <c r="H9" s="30">
        <f>AVERAGE(F5:F8)</f>
        <v>442.75</v>
      </c>
    </row>
    <row r="11" spans="2:8" ht="12.75">
      <c r="B11" s="14" t="s">
        <v>0</v>
      </c>
      <c r="C11" s="15" t="s">
        <v>1</v>
      </c>
      <c r="D11" s="15" t="s">
        <v>2</v>
      </c>
      <c r="E11" s="15" t="s">
        <v>3</v>
      </c>
      <c r="F11" s="15" t="s">
        <v>4</v>
      </c>
      <c r="G11" s="16"/>
      <c r="H11" s="17" t="s">
        <v>5</v>
      </c>
    </row>
    <row r="12" spans="2:8" ht="12.75">
      <c r="B12" s="18" t="s">
        <v>61</v>
      </c>
      <c r="C12" s="19" t="s">
        <v>62</v>
      </c>
      <c r="D12" s="19">
        <v>297</v>
      </c>
      <c r="E12" s="19">
        <v>117</v>
      </c>
      <c r="F12" s="19">
        <f>D12+E12</f>
        <v>414</v>
      </c>
      <c r="G12" s="19"/>
      <c r="H12" s="20"/>
    </row>
    <row r="13" spans="2:8" ht="12.75">
      <c r="B13" s="8"/>
      <c r="C13" s="2" t="s">
        <v>63</v>
      </c>
      <c r="D13" s="1">
        <v>311</v>
      </c>
      <c r="E13" s="1">
        <v>122</v>
      </c>
      <c r="F13" s="1">
        <f>D13+E13</f>
        <v>433</v>
      </c>
      <c r="G13" s="1"/>
      <c r="H13" s="9"/>
    </row>
    <row r="14" spans="2:8" ht="12.75">
      <c r="B14" s="8"/>
      <c r="C14" s="2" t="s">
        <v>64</v>
      </c>
      <c r="D14" s="1">
        <v>299</v>
      </c>
      <c r="E14" s="1">
        <v>114</v>
      </c>
      <c r="F14" s="1">
        <f>D14+E14</f>
        <v>413</v>
      </c>
      <c r="G14" s="1"/>
      <c r="H14" s="9"/>
    </row>
    <row r="15" spans="2:8" ht="12.75">
      <c r="B15" s="10"/>
      <c r="C15" s="12" t="s">
        <v>65</v>
      </c>
      <c r="D15" s="12">
        <v>295</v>
      </c>
      <c r="E15" s="12">
        <v>165</v>
      </c>
      <c r="F15" s="12">
        <f>D15+E15</f>
        <v>460</v>
      </c>
      <c r="G15" s="12"/>
      <c r="H15" s="13"/>
    </row>
    <row r="16" spans="1:8" ht="13.5" thickBot="1">
      <c r="A16" s="3" t="s">
        <v>7</v>
      </c>
      <c r="B16" s="6"/>
      <c r="C16" s="7"/>
      <c r="D16" s="7">
        <f>SUM(D12:D15)</f>
        <v>1202</v>
      </c>
      <c r="E16" s="7">
        <f>SUM(E12:E15)</f>
        <v>518</v>
      </c>
      <c r="F16" s="7">
        <f>SUM(F12:F15)</f>
        <v>1720</v>
      </c>
      <c r="G16" s="7"/>
      <c r="H16" s="30">
        <f>AVERAGE(F12:F15)</f>
        <v>430</v>
      </c>
    </row>
    <row r="18" spans="2:8" ht="12.75">
      <c r="B18" s="14" t="s">
        <v>0</v>
      </c>
      <c r="C18" s="15" t="s">
        <v>1</v>
      </c>
      <c r="D18" s="15" t="s">
        <v>2</v>
      </c>
      <c r="E18" s="15" t="s">
        <v>3</v>
      </c>
      <c r="F18" s="15" t="s">
        <v>4</v>
      </c>
      <c r="G18" s="16"/>
      <c r="H18" s="17" t="s">
        <v>5</v>
      </c>
    </row>
    <row r="19" spans="2:8" ht="12.75">
      <c r="B19" s="18" t="s">
        <v>46</v>
      </c>
      <c r="C19" s="19" t="s">
        <v>47</v>
      </c>
      <c r="D19" s="19">
        <v>302</v>
      </c>
      <c r="E19" s="19">
        <v>143</v>
      </c>
      <c r="F19" s="19">
        <f>D19+E19</f>
        <v>445</v>
      </c>
      <c r="G19" s="19"/>
      <c r="H19" s="20"/>
    </row>
    <row r="20" spans="2:8" ht="12.75">
      <c r="B20" s="8"/>
      <c r="C20" s="2" t="s">
        <v>48</v>
      </c>
      <c r="D20" s="1">
        <v>291</v>
      </c>
      <c r="E20" s="1">
        <v>125</v>
      </c>
      <c r="F20" s="1">
        <f>D20+E20</f>
        <v>416</v>
      </c>
      <c r="G20" s="1"/>
      <c r="H20" s="9"/>
    </row>
    <row r="21" spans="2:8" ht="12.75">
      <c r="B21" s="8"/>
      <c r="C21" s="2" t="s">
        <v>49</v>
      </c>
      <c r="D21" s="1">
        <v>270</v>
      </c>
      <c r="E21" s="1">
        <v>117</v>
      </c>
      <c r="F21" s="1">
        <f>D21+E21</f>
        <v>387</v>
      </c>
      <c r="G21" s="1"/>
      <c r="H21" s="9"/>
    </row>
    <row r="22" spans="2:8" ht="12.75">
      <c r="B22" s="10"/>
      <c r="C22" s="11" t="s">
        <v>50</v>
      </c>
      <c r="D22" s="11">
        <v>292</v>
      </c>
      <c r="E22" s="11">
        <v>162</v>
      </c>
      <c r="F22" s="12">
        <f>D22+E22</f>
        <v>454</v>
      </c>
      <c r="G22" s="12"/>
      <c r="H22" s="13"/>
    </row>
    <row r="23" spans="1:8" ht="13.5" thickBot="1">
      <c r="A23" s="3" t="s">
        <v>8</v>
      </c>
      <c r="B23" s="6"/>
      <c r="C23" s="7"/>
      <c r="D23" s="7">
        <f>SUM(D19:D22)</f>
        <v>1155</v>
      </c>
      <c r="E23" s="7">
        <f>SUM(E19:E22)</f>
        <v>547</v>
      </c>
      <c r="F23" s="7">
        <f>SUM(F19:F22)</f>
        <v>1702</v>
      </c>
      <c r="G23" s="7"/>
      <c r="H23" s="30">
        <f>AVERAGE(F19:F22)</f>
        <v>425.5</v>
      </c>
    </row>
    <row r="25" spans="2:8" ht="12.75">
      <c r="B25" s="14" t="s">
        <v>0</v>
      </c>
      <c r="C25" s="15" t="s">
        <v>1</v>
      </c>
      <c r="D25" s="15" t="s">
        <v>2</v>
      </c>
      <c r="E25" s="15" t="s">
        <v>3</v>
      </c>
      <c r="F25" s="15" t="s">
        <v>4</v>
      </c>
      <c r="G25" s="16"/>
      <c r="H25" s="17" t="s">
        <v>5</v>
      </c>
    </row>
    <row r="26" spans="2:8" ht="12.75">
      <c r="B26" s="8" t="s">
        <v>14</v>
      </c>
      <c r="C26" s="1" t="s">
        <v>15</v>
      </c>
      <c r="D26" s="1">
        <v>271</v>
      </c>
      <c r="E26" s="1">
        <v>152</v>
      </c>
      <c r="F26" s="1">
        <f>D26+E26</f>
        <v>423</v>
      </c>
      <c r="G26" s="1"/>
      <c r="H26" s="9"/>
    </row>
    <row r="27" spans="2:8" ht="12.75">
      <c r="B27" s="8"/>
      <c r="C27" s="1" t="s">
        <v>16</v>
      </c>
      <c r="D27" s="1">
        <v>285</v>
      </c>
      <c r="E27" s="1">
        <v>147</v>
      </c>
      <c r="F27" s="1">
        <f>D27+E27</f>
        <v>432</v>
      </c>
      <c r="G27" s="1"/>
      <c r="H27" s="9"/>
    </row>
    <row r="28" spans="2:8" ht="12.75">
      <c r="B28" s="8"/>
      <c r="C28" s="2" t="s">
        <v>17</v>
      </c>
      <c r="D28" s="1">
        <v>306</v>
      </c>
      <c r="E28" s="1">
        <v>141</v>
      </c>
      <c r="F28" s="1">
        <f>D28+E28</f>
        <v>447</v>
      </c>
      <c r="G28" s="1"/>
      <c r="H28" s="9"/>
    </row>
    <row r="29" spans="2:8" ht="12.75">
      <c r="B29" s="10"/>
      <c r="C29" s="11" t="s">
        <v>18</v>
      </c>
      <c r="D29" s="11">
        <v>274</v>
      </c>
      <c r="E29" s="11">
        <v>122</v>
      </c>
      <c r="F29" s="12">
        <f>D29+E29</f>
        <v>396</v>
      </c>
      <c r="G29" s="12"/>
      <c r="H29" s="13"/>
    </row>
    <row r="30" spans="1:8" ht="13.5" thickBot="1">
      <c r="A30" s="3" t="s">
        <v>9</v>
      </c>
      <c r="B30" s="6"/>
      <c r="C30" s="7"/>
      <c r="D30" s="7">
        <f>SUM(D26:D29)</f>
        <v>1136</v>
      </c>
      <c r="E30" s="7">
        <f>SUM(E26:E29)</f>
        <v>562</v>
      </c>
      <c r="F30" s="7">
        <f>SUM(F26:F29)</f>
        <v>1698</v>
      </c>
      <c r="G30" s="7"/>
      <c r="H30" s="30">
        <f>AVERAGE(F26:F29)</f>
        <v>424.5</v>
      </c>
    </row>
    <row r="32" spans="2:8" ht="12.75">
      <c r="B32" s="14" t="s">
        <v>0</v>
      </c>
      <c r="C32" s="15" t="s">
        <v>1</v>
      </c>
      <c r="D32" s="15" t="s">
        <v>2</v>
      </c>
      <c r="E32" s="15" t="s">
        <v>3</v>
      </c>
      <c r="F32" s="15" t="s">
        <v>4</v>
      </c>
      <c r="G32" s="16"/>
      <c r="H32" s="17" t="s">
        <v>5</v>
      </c>
    </row>
    <row r="33" spans="2:8" ht="12.75">
      <c r="B33" s="18" t="s">
        <v>56</v>
      </c>
      <c r="C33" s="19" t="s">
        <v>57</v>
      </c>
      <c r="D33" s="19">
        <v>300</v>
      </c>
      <c r="E33" s="19">
        <v>114</v>
      </c>
      <c r="F33" s="19">
        <f>D33+E33</f>
        <v>414</v>
      </c>
      <c r="G33" s="19"/>
      <c r="H33" s="20"/>
    </row>
    <row r="34" spans="2:8" ht="12.75">
      <c r="B34" s="8"/>
      <c r="C34" s="2" t="s">
        <v>58</v>
      </c>
      <c r="D34" s="1">
        <v>300</v>
      </c>
      <c r="E34" s="1">
        <v>161</v>
      </c>
      <c r="F34" s="1">
        <f>D34+E34</f>
        <v>461</v>
      </c>
      <c r="G34" s="1"/>
      <c r="H34" s="9"/>
    </row>
    <row r="35" spans="2:8" ht="12.75">
      <c r="B35" s="8"/>
      <c r="C35" s="2" t="s">
        <v>59</v>
      </c>
      <c r="D35" s="1">
        <v>278</v>
      </c>
      <c r="E35" s="1">
        <v>122</v>
      </c>
      <c r="F35" s="1">
        <f>D35+E35</f>
        <v>400</v>
      </c>
      <c r="G35" s="1"/>
      <c r="H35" s="9"/>
    </row>
    <row r="36" spans="2:8" ht="12.75">
      <c r="B36" s="10"/>
      <c r="C36" s="12" t="s">
        <v>60</v>
      </c>
      <c r="D36" s="12">
        <v>296</v>
      </c>
      <c r="E36" s="12">
        <v>122</v>
      </c>
      <c r="F36" s="12">
        <f>D36+E36</f>
        <v>418</v>
      </c>
      <c r="G36" s="12"/>
      <c r="H36" s="13"/>
    </row>
    <row r="37" spans="1:8" ht="13.5" thickBot="1">
      <c r="A37" s="3" t="s">
        <v>10</v>
      </c>
      <c r="B37" s="6"/>
      <c r="C37" s="7"/>
      <c r="D37" s="7">
        <f>SUM(D33:D36)</f>
        <v>1174</v>
      </c>
      <c r="E37" s="7">
        <f>SUM(E33:E36)</f>
        <v>519</v>
      </c>
      <c r="F37" s="7">
        <f>SUM(F33:F36)</f>
        <v>1693</v>
      </c>
      <c r="G37" s="7"/>
      <c r="H37" s="30">
        <f>AVERAGE(F33:F36)</f>
        <v>423.25</v>
      </c>
    </row>
    <row r="38" spans="3:7" ht="12.75">
      <c r="C38" s="1"/>
      <c r="D38" s="1"/>
      <c r="E38" s="1"/>
      <c r="F38" s="1"/>
      <c r="G38" s="1"/>
    </row>
    <row r="39" spans="2:8" ht="12.75">
      <c r="B39" s="14" t="s">
        <v>0</v>
      </c>
      <c r="C39" s="15" t="s">
        <v>1</v>
      </c>
      <c r="D39" s="15" t="s">
        <v>2</v>
      </c>
      <c r="E39" s="15" t="s">
        <v>3</v>
      </c>
      <c r="F39" s="15" t="s">
        <v>4</v>
      </c>
      <c r="G39" s="16"/>
      <c r="H39" s="17" t="s">
        <v>5</v>
      </c>
    </row>
    <row r="40" spans="2:8" ht="12.75">
      <c r="B40" s="18" t="s">
        <v>66</v>
      </c>
      <c r="C40" s="29" t="s">
        <v>30</v>
      </c>
      <c r="D40" s="19">
        <v>297</v>
      </c>
      <c r="E40" s="19">
        <v>125</v>
      </c>
      <c r="F40" s="19">
        <f>D40+E40</f>
        <v>422</v>
      </c>
      <c r="G40" s="19"/>
      <c r="H40" s="20"/>
    </row>
    <row r="41" spans="2:8" ht="12.75">
      <c r="B41" s="8"/>
      <c r="C41" s="2" t="s">
        <v>33</v>
      </c>
      <c r="D41" s="1">
        <v>274</v>
      </c>
      <c r="E41" s="1">
        <v>134</v>
      </c>
      <c r="F41" s="1">
        <f>D41+E41</f>
        <v>408</v>
      </c>
      <c r="G41" s="1"/>
      <c r="H41" s="9"/>
    </row>
    <row r="42" spans="2:8" ht="12.75">
      <c r="B42" s="8"/>
      <c r="C42" s="2" t="s">
        <v>31</v>
      </c>
      <c r="D42" s="1">
        <v>281</v>
      </c>
      <c r="E42" s="1">
        <v>125</v>
      </c>
      <c r="F42" s="1">
        <f>D42+E42</f>
        <v>406</v>
      </c>
      <c r="G42" s="1"/>
      <c r="H42" s="9"/>
    </row>
    <row r="43" spans="2:8" ht="12.75">
      <c r="B43" s="10"/>
      <c r="C43" s="11" t="s">
        <v>32</v>
      </c>
      <c r="D43" s="11">
        <v>303</v>
      </c>
      <c r="E43" s="11">
        <v>143</v>
      </c>
      <c r="F43" s="12">
        <f>D43+E43</f>
        <v>446</v>
      </c>
      <c r="G43" s="12"/>
      <c r="H43" s="13"/>
    </row>
    <row r="44" spans="1:8" ht="13.5" thickBot="1">
      <c r="A44" s="3" t="s">
        <v>11</v>
      </c>
      <c r="B44" s="6"/>
      <c r="C44" s="7"/>
      <c r="D44" s="7">
        <f>SUM(D40:D43)</f>
        <v>1155</v>
      </c>
      <c r="E44" s="7">
        <f>SUM(E40:E43)</f>
        <v>527</v>
      </c>
      <c r="F44" s="7">
        <f>SUM(F40:F43)</f>
        <v>1682</v>
      </c>
      <c r="G44" s="7"/>
      <c r="H44" s="30">
        <f>AVERAGE(F40:F43)</f>
        <v>420.5</v>
      </c>
    </row>
    <row r="45" ht="12.75">
      <c r="A45" s="3"/>
    </row>
    <row r="46" spans="1:8" ht="12.75">
      <c r="A46" s="3"/>
      <c r="B46" s="14" t="s">
        <v>0</v>
      </c>
      <c r="C46" s="15" t="s">
        <v>1</v>
      </c>
      <c r="D46" s="15" t="s">
        <v>2</v>
      </c>
      <c r="E46" s="15" t="s">
        <v>3</v>
      </c>
      <c r="F46" s="15" t="s">
        <v>4</v>
      </c>
      <c r="G46" s="16"/>
      <c r="H46" s="17" t="s">
        <v>5</v>
      </c>
    </row>
    <row r="47" spans="1:8" ht="12.75">
      <c r="A47" s="3"/>
      <c r="B47" s="18" t="s">
        <v>103</v>
      </c>
      <c r="C47" s="19" t="s">
        <v>104</v>
      </c>
      <c r="D47" s="19">
        <v>321</v>
      </c>
      <c r="E47" s="19">
        <v>145</v>
      </c>
      <c r="F47" s="19">
        <f>D47+E47</f>
        <v>466</v>
      </c>
      <c r="G47" s="19"/>
      <c r="H47" s="20"/>
    </row>
    <row r="48" spans="1:8" ht="12.75">
      <c r="A48" s="3"/>
      <c r="B48" s="8"/>
      <c r="C48" s="2" t="s">
        <v>105</v>
      </c>
      <c r="D48" s="1">
        <v>283</v>
      </c>
      <c r="E48" s="1">
        <v>123</v>
      </c>
      <c r="F48" s="1">
        <f>D48+E48</f>
        <v>406</v>
      </c>
      <c r="G48" s="1"/>
      <c r="H48" s="9"/>
    </row>
    <row r="49" spans="1:8" ht="12.75">
      <c r="A49" s="3"/>
      <c r="B49" s="8"/>
      <c r="C49" s="2" t="s">
        <v>110</v>
      </c>
      <c r="D49" s="1">
        <v>267</v>
      </c>
      <c r="E49" s="1">
        <v>140</v>
      </c>
      <c r="F49" s="1">
        <f>D49+E49</f>
        <v>407</v>
      </c>
      <c r="G49" s="1"/>
      <c r="H49" s="9"/>
    </row>
    <row r="50" spans="1:8" ht="12.75">
      <c r="A50" s="3"/>
      <c r="B50" s="10"/>
      <c r="C50" s="12" t="s">
        <v>111</v>
      </c>
      <c r="D50" s="12">
        <v>290</v>
      </c>
      <c r="E50" s="12">
        <v>106</v>
      </c>
      <c r="F50" s="12">
        <f>D50+E50</f>
        <v>396</v>
      </c>
      <c r="G50" s="12"/>
      <c r="H50" s="13"/>
    </row>
    <row r="51" spans="1:8" ht="13.5" thickBot="1">
      <c r="A51" s="3" t="s">
        <v>122</v>
      </c>
      <c r="B51" s="6"/>
      <c r="C51" s="7"/>
      <c r="D51" s="7">
        <f>SUM(D47:D50)</f>
        <v>1161</v>
      </c>
      <c r="E51" s="7">
        <f>SUM(E47:E50)</f>
        <v>514</v>
      </c>
      <c r="F51" s="7">
        <f>SUM(F47:F50)</f>
        <v>1675</v>
      </c>
      <c r="G51" s="7"/>
      <c r="H51" s="30">
        <f>AVERAGE(F47:F50)</f>
        <v>418.75</v>
      </c>
    </row>
    <row r="53" spans="2:8" ht="12.75">
      <c r="B53" s="14" t="s">
        <v>0</v>
      </c>
      <c r="C53" s="15" t="s">
        <v>1</v>
      </c>
      <c r="D53" s="15" t="s">
        <v>2</v>
      </c>
      <c r="E53" s="15" t="s">
        <v>3</v>
      </c>
      <c r="F53" s="15" t="s">
        <v>4</v>
      </c>
      <c r="G53" s="16"/>
      <c r="H53" s="17" t="s">
        <v>5</v>
      </c>
    </row>
    <row r="54" spans="2:8" ht="12.75">
      <c r="B54" s="18" t="s">
        <v>67</v>
      </c>
      <c r="C54" s="19" t="s">
        <v>25</v>
      </c>
      <c r="D54" s="19">
        <v>267</v>
      </c>
      <c r="E54" s="19">
        <v>102</v>
      </c>
      <c r="F54" s="19">
        <f>D54+E54</f>
        <v>369</v>
      </c>
      <c r="G54" s="19"/>
      <c r="H54" s="20"/>
    </row>
    <row r="55" spans="2:8" ht="12.75">
      <c r="B55" s="8"/>
      <c r="C55" s="2" t="s">
        <v>26</v>
      </c>
      <c r="D55" s="1">
        <v>285</v>
      </c>
      <c r="E55" s="1">
        <v>145</v>
      </c>
      <c r="F55" s="1">
        <f>D55+E55</f>
        <v>430</v>
      </c>
      <c r="G55" s="1"/>
      <c r="H55" s="9"/>
    </row>
    <row r="56" spans="2:8" ht="12.75">
      <c r="B56" s="8"/>
      <c r="C56" s="2" t="s">
        <v>27</v>
      </c>
      <c r="D56" s="1">
        <v>281</v>
      </c>
      <c r="E56" s="1">
        <v>142</v>
      </c>
      <c r="F56" s="1">
        <f>D56+E56</f>
        <v>423</v>
      </c>
      <c r="G56" s="1"/>
      <c r="H56" s="9"/>
    </row>
    <row r="57" spans="2:8" ht="12.75">
      <c r="B57" s="10"/>
      <c r="C57" s="11" t="s">
        <v>28</v>
      </c>
      <c r="D57" s="11">
        <v>290</v>
      </c>
      <c r="E57" s="11">
        <v>125</v>
      </c>
      <c r="F57" s="12">
        <f>D57+E57</f>
        <v>415</v>
      </c>
      <c r="G57" s="12"/>
      <c r="H57" s="13"/>
    </row>
    <row r="58" spans="1:8" ht="13.5" thickBot="1">
      <c r="A58" s="3" t="s">
        <v>36</v>
      </c>
      <c r="B58" s="6"/>
      <c r="C58" s="7"/>
      <c r="D58" s="7">
        <f>SUM(D54:D57)</f>
        <v>1123</v>
      </c>
      <c r="E58" s="7">
        <f>SUM(E54:E57)</f>
        <v>514</v>
      </c>
      <c r="F58" s="7">
        <f>SUM(F54:F57)</f>
        <v>1637</v>
      </c>
      <c r="G58" s="7"/>
      <c r="H58" s="30">
        <f>AVERAGE(F54:F57)</f>
        <v>409.25</v>
      </c>
    </row>
    <row r="60" spans="2:8" ht="12.75">
      <c r="B60" s="14" t="s">
        <v>0</v>
      </c>
      <c r="C60" s="15" t="s">
        <v>1</v>
      </c>
      <c r="D60" s="15" t="s">
        <v>2</v>
      </c>
      <c r="E60" s="15" t="s">
        <v>3</v>
      </c>
      <c r="F60" s="15" t="s">
        <v>4</v>
      </c>
      <c r="G60" s="16"/>
      <c r="H60" s="17" t="s">
        <v>5</v>
      </c>
    </row>
    <row r="61" spans="2:8" ht="12.75">
      <c r="B61" s="18" t="s">
        <v>98</v>
      </c>
      <c r="C61" s="19" t="s">
        <v>93</v>
      </c>
      <c r="D61" s="19">
        <v>284</v>
      </c>
      <c r="E61" s="19">
        <v>133</v>
      </c>
      <c r="F61" s="19">
        <f>D61+E61</f>
        <v>417</v>
      </c>
      <c r="G61" s="19"/>
      <c r="H61" s="20"/>
    </row>
    <row r="62" spans="2:8" ht="12.75">
      <c r="B62" s="8"/>
      <c r="C62" s="2" t="s">
        <v>94</v>
      </c>
      <c r="D62" s="1">
        <v>285</v>
      </c>
      <c r="E62" s="1">
        <v>112</v>
      </c>
      <c r="F62" s="1">
        <f>D62+E62</f>
        <v>397</v>
      </c>
      <c r="G62" s="1"/>
      <c r="H62" s="9"/>
    </row>
    <row r="63" spans="2:8" ht="12.75">
      <c r="B63" s="8"/>
      <c r="C63" s="2" t="s">
        <v>95</v>
      </c>
      <c r="D63" s="1">
        <v>290</v>
      </c>
      <c r="E63" s="1">
        <v>122</v>
      </c>
      <c r="F63" s="1">
        <f>D63+E63</f>
        <v>412</v>
      </c>
      <c r="G63" s="1"/>
      <c r="H63" s="9"/>
    </row>
    <row r="64" spans="2:8" ht="12.75">
      <c r="B64" s="10"/>
      <c r="C64" s="12" t="s">
        <v>124</v>
      </c>
      <c r="D64" s="12">
        <v>291</v>
      </c>
      <c r="E64" s="12">
        <v>117</v>
      </c>
      <c r="F64" s="12">
        <f>D64+E64</f>
        <v>408</v>
      </c>
      <c r="G64" s="12"/>
      <c r="H64" s="13"/>
    </row>
    <row r="65" spans="1:8" ht="13.5" thickBot="1">
      <c r="A65" s="3" t="s">
        <v>37</v>
      </c>
      <c r="B65" s="6"/>
      <c r="C65" s="7"/>
      <c r="D65" s="7">
        <f>SUM(D61:D64)</f>
        <v>1150</v>
      </c>
      <c r="E65" s="7">
        <f>SUM(E61:E64)</f>
        <v>484</v>
      </c>
      <c r="F65" s="7">
        <f>SUM(F61:F64)</f>
        <v>1634</v>
      </c>
      <c r="G65" s="7"/>
      <c r="H65" s="30">
        <f>AVERAGE(F61:F64)</f>
        <v>408.5</v>
      </c>
    </row>
    <row r="67" spans="2:8" ht="12.75">
      <c r="B67" s="14" t="s">
        <v>0</v>
      </c>
      <c r="C67" s="15" t="s">
        <v>1</v>
      </c>
      <c r="D67" s="15" t="s">
        <v>2</v>
      </c>
      <c r="E67" s="15" t="s">
        <v>3</v>
      </c>
      <c r="F67" s="15" t="s">
        <v>4</v>
      </c>
      <c r="G67" s="16"/>
      <c r="H67" s="17" t="s">
        <v>5</v>
      </c>
    </row>
    <row r="68" spans="2:8" ht="12.75">
      <c r="B68" s="18" t="s">
        <v>107</v>
      </c>
      <c r="C68" s="19" t="s">
        <v>112</v>
      </c>
      <c r="D68" s="19">
        <v>287</v>
      </c>
      <c r="E68" s="19">
        <v>120</v>
      </c>
      <c r="F68" s="19">
        <f>D68+E68</f>
        <v>407</v>
      </c>
      <c r="G68" s="19"/>
      <c r="H68" s="20"/>
    </row>
    <row r="69" spans="2:8" ht="12.75">
      <c r="B69" s="8"/>
      <c r="C69" s="1" t="s">
        <v>113</v>
      </c>
      <c r="D69" s="1">
        <v>281</v>
      </c>
      <c r="E69" s="1">
        <v>113</v>
      </c>
      <c r="F69" s="1">
        <f>D69+E69</f>
        <v>394</v>
      </c>
      <c r="G69" s="1"/>
      <c r="H69" s="9"/>
    </row>
    <row r="70" spans="2:8" ht="12.75">
      <c r="B70" s="8"/>
      <c r="C70" s="2" t="s">
        <v>114</v>
      </c>
      <c r="D70" s="1">
        <v>282</v>
      </c>
      <c r="E70" s="1">
        <v>120</v>
      </c>
      <c r="F70" s="1">
        <f>D70+E70</f>
        <v>402</v>
      </c>
      <c r="G70" s="1"/>
      <c r="H70" s="9"/>
    </row>
    <row r="71" spans="2:8" ht="12.75">
      <c r="B71" s="10"/>
      <c r="C71" s="12" t="s">
        <v>115</v>
      </c>
      <c r="D71" s="12">
        <v>279</v>
      </c>
      <c r="E71" s="12">
        <v>149</v>
      </c>
      <c r="F71" s="12">
        <f>D71+E71</f>
        <v>428</v>
      </c>
      <c r="G71" s="12"/>
      <c r="H71" s="13"/>
    </row>
    <row r="72" spans="1:8" ht="13.5" thickBot="1">
      <c r="A72" s="3" t="s">
        <v>38</v>
      </c>
      <c r="B72" s="6"/>
      <c r="C72" s="7"/>
      <c r="D72" s="7">
        <f>SUM(D68:D71)</f>
        <v>1129</v>
      </c>
      <c r="E72" s="7">
        <f>SUM(E68:E71)</f>
        <v>502</v>
      </c>
      <c r="F72" s="7">
        <f>SUM(F68:F71)</f>
        <v>1631</v>
      </c>
      <c r="G72" s="7"/>
      <c r="H72" s="30">
        <f>AVERAGE(F68:F71)</f>
        <v>407.75</v>
      </c>
    </row>
    <row r="74" spans="2:8" ht="12.75">
      <c r="B74" s="14" t="s">
        <v>0</v>
      </c>
      <c r="C74" s="15" t="s">
        <v>1</v>
      </c>
      <c r="D74" s="15" t="s">
        <v>2</v>
      </c>
      <c r="E74" s="15" t="s">
        <v>3</v>
      </c>
      <c r="F74" s="15" t="s">
        <v>4</v>
      </c>
      <c r="G74" s="16"/>
      <c r="H74" s="17" t="s">
        <v>5</v>
      </c>
    </row>
    <row r="75" spans="2:8" ht="12.75">
      <c r="B75" s="18" t="s">
        <v>68</v>
      </c>
      <c r="C75" s="19" t="s">
        <v>20</v>
      </c>
      <c r="D75" s="19">
        <v>279</v>
      </c>
      <c r="E75" s="19">
        <v>105</v>
      </c>
      <c r="F75" s="19">
        <f>D75+E75</f>
        <v>384</v>
      </c>
      <c r="G75" s="19"/>
      <c r="H75" s="20"/>
    </row>
    <row r="76" spans="2:8" ht="12.75">
      <c r="B76" s="8"/>
      <c r="C76" s="2" t="s">
        <v>21</v>
      </c>
      <c r="D76" s="1">
        <v>312</v>
      </c>
      <c r="E76" s="1">
        <v>87</v>
      </c>
      <c r="F76" s="1">
        <f>D76+E76</f>
        <v>399</v>
      </c>
      <c r="G76" s="1"/>
      <c r="H76" s="9"/>
    </row>
    <row r="77" spans="2:8" ht="12.75">
      <c r="B77" s="8"/>
      <c r="C77" s="2" t="s">
        <v>22</v>
      </c>
      <c r="D77" s="1">
        <v>320</v>
      </c>
      <c r="E77" s="1">
        <v>117</v>
      </c>
      <c r="F77" s="1">
        <f>D77+E77</f>
        <v>437</v>
      </c>
      <c r="G77" s="1"/>
      <c r="H77" s="9"/>
    </row>
    <row r="78" spans="2:8" ht="12.75">
      <c r="B78" s="10"/>
      <c r="C78" s="11" t="s">
        <v>23</v>
      </c>
      <c r="D78" s="11">
        <v>316</v>
      </c>
      <c r="E78" s="11">
        <v>87</v>
      </c>
      <c r="F78" s="12">
        <f>D78+E78</f>
        <v>403</v>
      </c>
      <c r="G78" s="12"/>
      <c r="H78" s="13"/>
    </row>
    <row r="79" spans="1:8" ht="13.5" thickBot="1">
      <c r="A79" s="3" t="s">
        <v>39</v>
      </c>
      <c r="B79" s="6"/>
      <c r="C79" s="7"/>
      <c r="D79" s="7">
        <f>SUM(D75:D78)</f>
        <v>1227</v>
      </c>
      <c r="E79" s="7">
        <f>SUM(E75:E78)</f>
        <v>396</v>
      </c>
      <c r="F79" s="7">
        <f>SUM(F75:F78)</f>
        <v>1623</v>
      </c>
      <c r="G79" s="7"/>
      <c r="H79" s="30">
        <f>AVERAGE(F75:F78)</f>
        <v>405.75</v>
      </c>
    </row>
    <row r="81" spans="2:8" ht="12.75">
      <c r="B81" s="14" t="s">
        <v>0</v>
      </c>
      <c r="C81" s="15" t="s">
        <v>1</v>
      </c>
      <c r="D81" s="15" t="s">
        <v>2</v>
      </c>
      <c r="E81" s="15" t="s">
        <v>3</v>
      </c>
      <c r="F81" s="15" t="s">
        <v>4</v>
      </c>
      <c r="G81" s="16"/>
      <c r="H81" s="17" t="s">
        <v>5</v>
      </c>
    </row>
    <row r="82" spans="2:8" ht="12.75">
      <c r="B82" s="18" t="s">
        <v>74</v>
      </c>
      <c r="C82" s="19" t="s">
        <v>75</v>
      </c>
      <c r="D82" s="19">
        <v>271</v>
      </c>
      <c r="E82" s="19">
        <v>141</v>
      </c>
      <c r="F82" s="19">
        <f>D82+E82</f>
        <v>412</v>
      </c>
      <c r="G82" s="19"/>
      <c r="H82" s="20"/>
    </row>
    <row r="83" spans="2:8" ht="12.75">
      <c r="B83" s="8"/>
      <c r="C83" s="2" t="s">
        <v>76</v>
      </c>
      <c r="D83" s="1">
        <v>272</v>
      </c>
      <c r="E83" s="1">
        <v>96</v>
      </c>
      <c r="F83" s="1">
        <f>D83+E83</f>
        <v>368</v>
      </c>
      <c r="G83" s="1"/>
      <c r="H83" s="9"/>
    </row>
    <row r="84" spans="2:8" ht="12.75">
      <c r="B84" s="8"/>
      <c r="C84" s="2" t="s">
        <v>77</v>
      </c>
      <c r="D84" s="1">
        <v>277</v>
      </c>
      <c r="E84" s="1">
        <v>141</v>
      </c>
      <c r="F84" s="1">
        <f>D84+E84</f>
        <v>418</v>
      </c>
      <c r="G84" s="1"/>
      <c r="H84" s="9"/>
    </row>
    <row r="85" spans="2:8" ht="12.75">
      <c r="B85" s="10"/>
      <c r="C85" s="12" t="s">
        <v>78</v>
      </c>
      <c r="D85" s="12">
        <v>293</v>
      </c>
      <c r="E85" s="12">
        <v>121</v>
      </c>
      <c r="F85" s="12">
        <f>D85+E85</f>
        <v>414</v>
      </c>
      <c r="G85" s="12"/>
      <c r="H85" s="13"/>
    </row>
    <row r="86" spans="1:8" ht="13.5" thickBot="1">
      <c r="A86" s="3" t="s">
        <v>40</v>
      </c>
      <c r="B86" s="6"/>
      <c r="C86" s="7"/>
      <c r="D86" s="7">
        <f>SUM(D82:D85)</f>
        <v>1113</v>
      </c>
      <c r="E86" s="7">
        <f>SUM(E82:E85)</f>
        <v>499</v>
      </c>
      <c r="F86" s="7">
        <f>SUM(F82:F85)</f>
        <v>1612</v>
      </c>
      <c r="G86" s="7"/>
      <c r="H86" s="30">
        <f>AVERAGE(F82:F85)</f>
        <v>403</v>
      </c>
    </row>
    <row r="88" spans="2:8" ht="12.75">
      <c r="B88" s="14" t="s">
        <v>0</v>
      </c>
      <c r="C88" s="15" t="s">
        <v>1</v>
      </c>
      <c r="D88" s="15" t="s">
        <v>2</v>
      </c>
      <c r="E88" s="15" t="s">
        <v>3</v>
      </c>
      <c r="F88" s="15" t="s">
        <v>4</v>
      </c>
      <c r="G88" s="16"/>
      <c r="H88" s="17" t="s">
        <v>5</v>
      </c>
    </row>
    <row r="89" spans="2:8" ht="12.75">
      <c r="B89" s="18" t="s">
        <v>97</v>
      </c>
      <c r="C89" s="19" t="s">
        <v>99</v>
      </c>
      <c r="D89" s="19">
        <v>293</v>
      </c>
      <c r="E89" s="19">
        <v>141</v>
      </c>
      <c r="F89" s="19">
        <f>D89+E89</f>
        <v>434</v>
      </c>
      <c r="G89" s="19"/>
      <c r="H89" s="20"/>
    </row>
    <row r="90" spans="2:8" ht="12.75">
      <c r="B90" s="8"/>
      <c r="C90" s="2" t="s">
        <v>100</v>
      </c>
      <c r="D90" s="1">
        <v>261</v>
      </c>
      <c r="E90" s="1">
        <v>95</v>
      </c>
      <c r="F90" s="1">
        <f>D90+E90</f>
        <v>356</v>
      </c>
      <c r="G90" s="1"/>
      <c r="H90" s="9"/>
    </row>
    <row r="91" spans="2:8" ht="12.75">
      <c r="B91" s="8"/>
      <c r="C91" s="2" t="s">
        <v>101</v>
      </c>
      <c r="D91" s="1">
        <v>280</v>
      </c>
      <c r="E91" s="1">
        <v>113</v>
      </c>
      <c r="F91" s="1">
        <f>D91+E91</f>
        <v>393</v>
      </c>
      <c r="G91" s="1"/>
      <c r="H91" s="9"/>
    </row>
    <row r="92" spans="2:8" ht="12.75">
      <c r="B92" s="10"/>
      <c r="C92" s="12" t="s">
        <v>102</v>
      </c>
      <c r="D92" s="12">
        <v>296</v>
      </c>
      <c r="E92" s="12">
        <v>133</v>
      </c>
      <c r="F92" s="12">
        <f>D92+E92</f>
        <v>429</v>
      </c>
      <c r="G92" s="12"/>
      <c r="H92" s="13"/>
    </row>
    <row r="93" spans="1:8" ht="13.5" thickBot="1">
      <c r="A93" s="3" t="s">
        <v>41</v>
      </c>
      <c r="B93" s="6"/>
      <c r="C93" s="7"/>
      <c r="D93" s="7">
        <f>SUM(D89:D92)</f>
        <v>1130</v>
      </c>
      <c r="E93" s="7">
        <f>SUM(E89:E92)</f>
        <v>482</v>
      </c>
      <c r="F93" s="7">
        <f>SUM(F89:F92)</f>
        <v>1612</v>
      </c>
      <c r="G93" s="7"/>
      <c r="H93" s="30">
        <f>AVERAGE(F89:F92)</f>
        <v>403</v>
      </c>
    </row>
    <row r="95" spans="2:8" ht="12.75">
      <c r="B95" s="14" t="s">
        <v>0</v>
      </c>
      <c r="C95" s="15" t="s">
        <v>1</v>
      </c>
      <c r="D95" s="15" t="s">
        <v>2</v>
      </c>
      <c r="E95" s="15" t="s">
        <v>3</v>
      </c>
      <c r="F95" s="15" t="s">
        <v>4</v>
      </c>
      <c r="G95" s="16"/>
      <c r="H95" s="17" t="s">
        <v>5</v>
      </c>
    </row>
    <row r="96" spans="2:8" ht="12.75">
      <c r="B96" s="18" t="s">
        <v>69</v>
      </c>
      <c r="C96" s="19" t="s">
        <v>70</v>
      </c>
      <c r="D96" s="19">
        <v>268</v>
      </c>
      <c r="E96" s="19">
        <v>93</v>
      </c>
      <c r="F96" s="19">
        <f>D96+E96</f>
        <v>361</v>
      </c>
      <c r="G96" s="19"/>
      <c r="H96" s="20"/>
    </row>
    <row r="97" spans="2:8" ht="12.75">
      <c r="B97" s="8"/>
      <c r="C97" s="2" t="s">
        <v>71</v>
      </c>
      <c r="D97" s="1">
        <v>305</v>
      </c>
      <c r="E97" s="1">
        <v>109</v>
      </c>
      <c r="F97" s="1">
        <f>D97+E97</f>
        <v>414</v>
      </c>
      <c r="G97" s="1"/>
      <c r="H97" s="9"/>
    </row>
    <row r="98" spans="2:8" ht="12.75">
      <c r="B98" s="8"/>
      <c r="C98" s="2" t="s">
        <v>72</v>
      </c>
      <c r="D98" s="1">
        <v>286</v>
      </c>
      <c r="E98" s="1">
        <v>115</v>
      </c>
      <c r="F98" s="1">
        <f>D98+E98</f>
        <v>401</v>
      </c>
      <c r="G98" s="1"/>
      <c r="H98" s="9"/>
    </row>
    <row r="99" spans="2:8" ht="12.75">
      <c r="B99" s="10"/>
      <c r="C99" s="12" t="s">
        <v>73</v>
      </c>
      <c r="D99" s="12">
        <v>299</v>
      </c>
      <c r="E99" s="12">
        <v>125</v>
      </c>
      <c r="F99" s="12">
        <f>D99+E99</f>
        <v>424</v>
      </c>
      <c r="G99" s="12"/>
      <c r="H99" s="13"/>
    </row>
    <row r="100" spans="1:8" ht="13.5" thickBot="1">
      <c r="A100" s="3" t="s">
        <v>42</v>
      </c>
      <c r="B100" s="6"/>
      <c r="C100" s="7"/>
      <c r="D100" s="7">
        <f>SUM(D96:D99)</f>
        <v>1158</v>
      </c>
      <c r="E100" s="7">
        <f>SUM(E96:E99)</f>
        <v>442</v>
      </c>
      <c r="F100" s="7">
        <f>SUM(F96:F99)</f>
        <v>1600</v>
      </c>
      <c r="G100" s="7"/>
      <c r="H100" s="30">
        <f>AVERAGE(F96:F99)</f>
        <v>400</v>
      </c>
    </row>
    <row r="102" spans="2:8" ht="12.75">
      <c r="B102" s="14" t="s">
        <v>0</v>
      </c>
      <c r="C102" s="15" t="s">
        <v>1</v>
      </c>
      <c r="D102" s="15" t="s">
        <v>2</v>
      </c>
      <c r="E102" s="15" t="s">
        <v>3</v>
      </c>
      <c r="F102" s="15" t="s">
        <v>4</v>
      </c>
      <c r="G102" s="16"/>
      <c r="H102" s="17" t="s">
        <v>5</v>
      </c>
    </row>
    <row r="103" spans="2:8" ht="12.75">
      <c r="B103" s="18" t="s">
        <v>51</v>
      </c>
      <c r="C103" s="19" t="s">
        <v>52</v>
      </c>
      <c r="D103" s="19">
        <v>289</v>
      </c>
      <c r="E103" s="19">
        <v>126</v>
      </c>
      <c r="F103" s="19">
        <f>D103+E103</f>
        <v>415</v>
      </c>
      <c r="G103" s="19"/>
      <c r="H103" s="20"/>
    </row>
    <row r="104" spans="2:8" ht="12.75">
      <c r="B104" s="8"/>
      <c r="C104" s="2" t="s">
        <v>53</v>
      </c>
      <c r="D104" s="1">
        <v>288</v>
      </c>
      <c r="E104" s="1">
        <v>122</v>
      </c>
      <c r="F104" s="1">
        <f>D104+E104</f>
        <v>410</v>
      </c>
      <c r="G104" s="1"/>
      <c r="H104" s="9"/>
    </row>
    <row r="105" spans="2:8" ht="12.75">
      <c r="B105" s="8"/>
      <c r="C105" s="2" t="s">
        <v>54</v>
      </c>
      <c r="D105" s="1">
        <v>261</v>
      </c>
      <c r="E105" s="1">
        <v>111</v>
      </c>
      <c r="F105" s="1">
        <f>D105+E105</f>
        <v>372</v>
      </c>
      <c r="G105" s="1"/>
      <c r="H105" s="9"/>
    </row>
    <row r="106" spans="2:8" ht="12.75">
      <c r="B106" s="10"/>
      <c r="C106" s="12" t="s">
        <v>55</v>
      </c>
      <c r="D106" s="12">
        <v>268</v>
      </c>
      <c r="E106" s="12">
        <v>117</v>
      </c>
      <c r="F106" s="12">
        <f>D106+E106</f>
        <v>385</v>
      </c>
      <c r="G106" s="12"/>
      <c r="H106" s="13"/>
    </row>
    <row r="107" spans="1:8" ht="13.5" thickBot="1">
      <c r="A107" s="3" t="s">
        <v>43</v>
      </c>
      <c r="B107" s="6"/>
      <c r="C107" s="7"/>
      <c r="D107" s="7">
        <f>SUM(D103:D106)</f>
        <v>1106</v>
      </c>
      <c r="E107" s="7">
        <f>SUM(E103:E106)</f>
        <v>476</v>
      </c>
      <c r="F107" s="7">
        <f>SUM(F103:F106)</f>
        <v>1582</v>
      </c>
      <c r="G107" s="7"/>
      <c r="H107" s="30">
        <f>AVERAGE(F103:F106)</f>
        <v>395.5</v>
      </c>
    </row>
    <row r="109" spans="2:8" ht="12.75">
      <c r="B109" s="14" t="s">
        <v>0</v>
      </c>
      <c r="C109" s="15" t="s">
        <v>1</v>
      </c>
      <c r="D109" s="15" t="s">
        <v>2</v>
      </c>
      <c r="E109" s="15" t="s">
        <v>3</v>
      </c>
      <c r="F109" s="15" t="s">
        <v>4</v>
      </c>
      <c r="G109" s="16"/>
      <c r="H109" s="17" t="s">
        <v>5</v>
      </c>
    </row>
    <row r="110" spans="2:8" ht="12.75">
      <c r="B110" s="18" t="s">
        <v>88</v>
      </c>
      <c r="C110" s="19" t="s">
        <v>125</v>
      </c>
      <c r="D110" s="19">
        <v>315</v>
      </c>
      <c r="E110" s="19">
        <v>99</v>
      </c>
      <c r="F110" s="19">
        <f>D110+E110</f>
        <v>414</v>
      </c>
      <c r="G110" s="19"/>
      <c r="H110" s="20"/>
    </row>
    <row r="111" spans="2:8" ht="12.75">
      <c r="B111" s="8"/>
      <c r="C111" s="2" t="s">
        <v>90</v>
      </c>
      <c r="D111" s="1">
        <v>282</v>
      </c>
      <c r="E111" s="1">
        <v>135</v>
      </c>
      <c r="F111" s="1">
        <f>D111+E111</f>
        <v>417</v>
      </c>
      <c r="G111" s="1"/>
      <c r="H111" s="9"/>
    </row>
    <row r="112" spans="2:8" ht="12.75">
      <c r="B112" s="8"/>
      <c r="C112" s="2" t="s">
        <v>109</v>
      </c>
      <c r="D112" s="1">
        <v>277</v>
      </c>
      <c r="E112" s="1">
        <v>106</v>
      </c>
      <c r="F112" s="1">
        <f>D112+E112</f>
        <v>383</v>
      </c>
      <c r="G112" s="1"/>
      <c r="H112" s="9"/>
    </row>
    <row r="113" spans="2:8" ht="12.75">
      <c r="B113" s="10"/>
      <c r="C113" s="12" t="s">
        <v>91</v>
      </c>
      <c r="D113" s="12">
        <v>263</v>
      </c>
      <c r="E113" s="12">
        <v>99</v>
      </c>
      <c r="F113" s="12">
        <f>D113+E113</f>
        <v>362</v>
      </c>
      <c r="G113" s="12"/>
      <c r="H113" s="13"/>
    </row>
    <row r="114" spans="1:8" ht="13.5" thickBot="1">
      <c r="A114" s="3" t="s">
        <v>44</v>
      </c>
      <c r="B114" s="6"/>
      <c r="C114" s="7"/>
      <c r="D114" s="7">
        <f>SUM(D110:D113)</f>
        <v>1137</v>
      </c>
      <c r="E114" s="7">
        <f>SUM(E110:E113)</f>
        <v>439</v>
      </c>
      <c r="F114" s="7">
        <f>SUM(F110:F113)</f>
        <v>1576</v>
      </c>
      <c r="G114" s="7"/>
      <c r="H114" s="30">
        <f>AVERAGE(F110:F113)</f>
        <v>394</v>
      </c>
    </row>
    <row r="116" spans="2:8" ht="12.75">
      <c r="B116" s="14" t="s">
        <v>0</v>
      </c>
      <c r="C116" s="15" t="s">
        <v>1</v>
      </c>
      <c r="D116" s="15" t="s">
        <v>2</v>
      </c>
      <c r="E116" s="15" t="s">
        <v>3</v>
      </c>
      <c r="F116" s="15" t="s">
        <v>4</v>
      </c>
      <c r="G116" s="16"/>
      <c r="H116" s="17" t="s">
        <v>5</v>
      </c>
    </row>
    <row r="117" spans="2:8" ht="12.75">
      <c r="B117" s="18" t="s">
        <v>79</v>
      </c>
      <c r="C117" s="19" t="s">
        <v>80</v>
      </c>
      <c r="D117" s="19">
        <v>256</v>
      </c>
      <c r="E117" s="19">
        <v>103</v>
      </c>
      <c r="F117" s="19">
        <f>D117+E117</f>
        <v>359</v>
      </c>
      <c r="G117" s="19"/>
      <c r="H117" s="20"/>
    </row>
    <row r="118" spans="2:8" ht="12.75">
      <c r="B118" s="8"/>
      <c r="C118" s="2" t="s">
        <v>81</v>
      </c>
      <c r="D118" s="1">
        <v>272</v>
      </c>
      <c r="E118" s="1">
        <v>88</v>
      </c>
      <c r="F118" s="1">
        <f>D118+E118</f>
        <v>360</v>
      </c>
      <c r="G118" s="1"/>
      <c r="H118" s="9"/>
    </row>
    <row r="119" spans="2:8" ht="12.75">
      <c r="B119" s="8"/>
      <c r="C119" s="2" t="s">
        <v>82</v>
      </c>
      <c r="D119" s="1">
        <v>275</v>
      </c>
      <c r="E119" s="1">
        <v>105</v>
      </c>
      <c r="F119" s="1">
        <f>D119+E119</f>
        <v>380</v>
      </c>
      <c r="G119" s="1"/>
      <c r="H119" s="9"/>
    </row>
    <row r="120" spans="2:8" ht="12.75">
      <c r="B120" s="10"/>
      <c r="C120" s="12" t="s">
        <v>83</v>
      </c>
      <c r="D120" s="12">
        <v>263</v>
      </c>
      <c r="E120" s="12">
        <v>98</v>
      </c>
      <c r="F120" s="12">
        <f>D120+E120</f>
        <v>361</v>
      </c>
      <c r="G120" s="12"/>
      <c r="H120" s="13"/>
    </row>
    <row r="121" spans="1:8" ht="13.5" thickBot="1">
      <c r="A121" s="3" t="s">
        <v>45</v>
      </c>
      <c r="B121" s="6"/>
      <c r="C121" s="7"/>
      <c r="D121" s="7">
        <f>SUM(D117:D120)</f>
        <v>1066</v>
      </c>
      <c r="E121" s="7">
        <f>SUM(E117:E120)</f>
        <v>394</v>
      </c>
      <c r="F121" s="7">
        <f>SUM(F117:F120)</f>
        <v>1460</v>
      </c>
      <c r="G121" s="7"/>
      <c r="H121" s="30">
        <f>AVERAGE(F117:F120)</f>
        <v>365</v>
      </c>
    </row>
    <row r="128" ht="12.75">
      <c r="A128" s="3"/>
    </row>
  </sheetData>
  <printOptions horizontalCentered="1"/>
  <pageMargins left="0.7874015748031497" right="0.7874015748031497" top="0.984251968503937" bottom="0.7480314960629921" header="0.5118110236220472" footer="0.5118110236220472"/>
  <pageSetup fitToHeight="0" fitToWidth="1" horizontalDpi="360" verticalDpi="360" orientation="portrait" paperSize="9" r:id="rId2"/>
  <headerFooter alignWithMargins="0">
    <oddFooter>&amp;RSeite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6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0" customWidth="1"/>
    <col min="2" max="2" width="27.140625" style="0" customWidth="1"/>
    <col min="3" max="3" width="17.140625" style="0" customWidth="1"/>
    <col min="4" max="5" width="10.7109375" style="23" customWidth="1"/>
    <col min="6" max="6" width="10.7109375" style="0" customWidth="1"/>
    <col min="7" max="7" width="8.7109375" style="0" customWidth="1"/>
  </cols>
  <sheetData>
    <row r="1" spans="1:7" s="25" customFormat="1" ht="12.75">
      <c r="A1" s="26" t="s">
        <v>35</v>
      </c>
      <c r="B1" s="24" t="s">
        <v>1</v>
      </c>
      <c r="C1" s="24" t="s">
        <v>0</v>
      </c>
      <c r="D1" s="24" t="s">
        <v>2</v>
      </c>
      <c r="E1" s="24" t="s">
        <v>34</v>
      </c>
      <c r="F1" s="24" t="s">
        <v>4</v>
      </c>
      <c r="G1" s="24"/>
    </row>
    <row r="2" spans="1:7" ht="12.75">
      <c r="A2">
        <v>1</v>
      </c>
      <c r="B2" s="2" t="s">
        <v>118</v>
      </c>
      <c r="C2" s="2" t="s">
        <v>120</v>
      </c>
      <c r="D2" s="23">
        <v>308</v>
      </c>
      <c r="E2" s="23">
        <v>168</v>
      </c>
      <c r="F2" s="1">
        <f aca="true" t="shared" si="0" ref="F2:F62">D2+E2</f>
        <v>476</v>
      </c>
      <c r="G2" s="1"/>
    </row>
    <row r="3" spans="1:7" ht="12.75">
      <c r="A3">
        <v>2</v>
      </c>
      <c r="B3" s="2" t="s">
        <v>104</v>
      </c>
      <c r="C3" s="2" t="s">
        <v>103</v>
      </c>
      <c r="D3" s="23">
        <v>321</v>
      </c>
      <c r="E3" s="23">
        <v>145</v>
      </c>
      <c r="F3" s="1">
        <f t="shared" si="0"/>
        <v>466</v>
      </c>
      <c r="G3" s="1"/>
    </row>
    <row r="4" spans="1:7" ht="12.75">
      <c r="A4">
        <v>3</v>
      </c>
      <c r="B4" s="2" t="s">
        <v>58</v>
      </c>
      <c r="C4" s="2" t="s">
        <v>56</v>
      </c>
      <c r="D4" s="23">
        <v>300</v>
      </c>
      <c r="E4" s="23">
        <v>161</v>
      </c>
      <c r="F4" s="1">
        <f t="shared" si="0"/>
        <v>461</v>
      </c>
      <c r="G4" s="1"/>
    </row>
    <row r="5" spans="1:7" ht="12.75">
      <c r="A5">
        <v>4</v>
      </c>
      <c r="B5" s="2" t="s">
        <v>65</v>
      </c>
      <c r="C5" s="2" t="s">
        <v>85</v>
      </c>
      <c r="D5" s="23">
        <v>295</v>
      </c>
      <c r="E5" s="23">
        <v>165</v>
      </c>
      <c r="F5" s="1">
        <f t="shared" si="0"/>
        <v>460</v>
      </c>
      <c r="G5" s="1"/>
    </row>
    <row r="6" spans="1:7" ht="12.75">
      <c r="A6">
        <v>5</v>
      </c>
      <c r="B6" s="2" t="s">
        <v>50</v>
      </c>
      <c r="C6" s="2" t="s">
        <v>46</v>
      </c>
      <c r="D6" s="23">
        <v>292</v>
      </c>
      <c r="E6" s="23">
        <v>162</v>
      </c>
      <c r="F6" s="1">
        <f t="shared" si="0"/>
        <v>454</v>
      </c>
      <c r="G6" s="1"/>
    </row>
    <row r="7" spans="1:7" ht="12.75">
      <c r="A7">
        <v>6</v>
      </c>
      <c r="B7" s="1" t="s">
        <v>17</v>
      </c>
      <c r="C7" s="1" t="s">
        <v>14</v>
      </c>
      <c r="D7" s="21">
        <v>306</v>
      </c>
      <c r="E7" s="21">
        <v>141</v>
      </c>
      <c r="F7" s="1">
        <f>D7+E7</f>
        <v>447</v>
      </c>
      <c r="G7" s="2"/>
    </row>
    <row r="8" spans="1:6" ht="12.75">
      <c r="A8">
        <v>7</v>
      </c>
      <c r="B8" s="2" t="s">
        <v>32</v>
      </c>
      <c r="C8" s="2" t="s">
        <v>29</v>
      </c>
      <c r="D8" s="22">
        <v>303</v>
      </c>
      <c r="E8" s="22">
        <v>143</v>
      </c>
      <c r="F8" s="1">
        <f t="shared" si="0"/>
        <v>446</v>
      </c>
    </row>
    <row r="9" spans="1:6" ht="12.75">
      <c r="A9">
        <v>8</v>
      </c>
      <c r="B9" s="2" t="s">
        <v>47</v>
      </c>
      <c r="C9" s="2" t="s">
        <v>46</v>
      </c>
      <c r="D9" s="23">
        <v>302</v>
      </c>
      <c r="E9" s="23">
        <v>143</v>
      </c>
      <c r="F9" s="1">
        <f t="shared" si="0"/>
        <v>445</v>
      </c>
    </row>
    <row r="10" spans="1:6" ht="12.75">
      <c r="A10">
        <v>9</v>
      </c>
      <c r="B10" s="2" t="s">
        <v>121</v>
      </c>
      <c r="C10" s="2" t="s">
        <v>120</v>
      </c>
      <c r="D10" s="23">
        <v>312</v>
      </c>
      <c r="E10" s="23">
        <v>133</v>
      </c>
      <c r="F10" s="1">
        <f t="shared" si="0"/>
        <v>445</v>
      </c>
    </row>
    <row r="11" spans="1:6" ht="12.75">
      <c r="A11">
        <v>10</v>
      </c>
      <c r="B11" s="2" t="s">
        <v>22</v>
      </c>
      <c r="C11" s="2" t="s">
        <v>19</v>
      </c>
      <c r="D11" s="22">
        <v>320</v>
      </c>
      <c r="E11" s="22">
        <v>117</v>
      </c>
      <c r="F11" s="1">
        <f t="shared" si="0"/>
        <v>437</v>
      </c>
    </row>
    <row r="12" spans="1:6" ht="12.75">
      <c r="A12">
        <v>11</v>
      </c>
      <c r="B12" s="2" t="s">
        <v>99</v>
      </c>
      <c r="C12" s="2" t="s">
        <v>108</v>
      </c>
      <c r="D12" s="23">
        <v>293</v>
      </c>
      <c r="E12" s="23">
        <v>141</v>
      </c>
      <c r="F12" s="1">
        <f t="shared" si="0"/>
        <v>434</v>
      </c>
    </row>
    <row r="13" spans="1:6" ht="12.75">
      <c r="A13">
        <v>12</v>
      </c>
      <c r="B13" s="2" t="s">
        <v>117</v>
      </c>
      <c r="C13" s="2" t="s">
        <v>120</v>
      </c>
      <c r="D13" s="23">
        <v>304</v>
      </c>
      <c r="E13" s="23">
        <v>130</v>
      </c>
      <c r="F13" s="1">
        <f t="shared" si="0"/>
        <v>434</v>
      </c>
    </row>
    <row r="14" spans="1:6" ht="12.75">
      <c r="A14">
        <v>13</v>
      </c>
      <c r="B14" s="2" t="s">
        <v>63</v>
      </c>
      <c r="C14" s="2" t="s">
        <v>85</v>
      </c>
      <c r="D14" s="23">
        <v>311</v>
      </c>
      <c r="E14" s="23">
        <v>122</v>
      </c>
      <c r="F14" s="1">
        <f t="shared" si="0"/>
        <v>433</v>
      </c>
    </row>
    <row r="15" spans="1:6" ht="12.75">
      <c r="A15">
        <v>14</v>
      </c>
      <c r="B15" s="1" t="s">
        <v>16</v>
      </c>
      <c r="C15" s="1" t="s">
        <v>14</v>
      </c>
      <c r="D15" s="21">
        <v>285</v>
      </c>
      <c r="E15" s="21">
        <v>147</v>
      </c>
      <c r="F15" s="1">
        <f t="shared" si="0"/>
        <v>432</v>
      </c>
    </row>
    <row r="16" spans="1:6" ht="12.75">
      <c r="A16">
        <v>15</v>
      </c>
      <c r="B16" s="2" t="s">
        <v>26</v>
      </c>
      <c r="C16" s="2" t="s">
        <v>24</v>
      </c>
      <c r="D16" s="22">
        <v>285</v>
      </c>
      <c r="E16" s="22">
        <v>145</v>
      </c>
      <c r="F16" s="1">
        <f t="shared" si="0"/>
        <v>430</v>
      </c>
    </row>
    <row r="17" spans="1:6" ht="12.75">
      <c r="A17">
        <v>16</v>
      </c>
      <c r="B17" s="2" t="s">
        <v>102</v>
      </c>
      <c r="C17" s="2" t="s">
        <v>108</v>
      </c>
      <c r="D17" s="23">
        <v>296</v>
      </c>
      <c r="E17" s="23">
        <v>133</v>
      </c>
      <c r="F17" s="1">
        <f t="shared" si="0"/>
        <v>429</v>
      </c>
    </row>
    <row r="18" spans="1:6" ht="12.75">
      <c r="A18">
        <v>17</v>
      </c>
      <c r="B18" s="2" t="s">
        <v>115</v>
      </c>
      <c r="C18" s="2" t="s">
        <v>119</v>
      </c>
      <c r="D18" s="23">
        <v>279</v>
      </c>
      <c r="E18" s="23">
        <v>149</v>
      </c>
      <c r="F18" s="1">
        <f t="shared" si="0"/>
        <v>428</v>
      </c>
    </row>
    <row r="19" spans="1:6" ht="12.75">
      <c r="A19">
        <v>18</v>
      </c>
      <c r="B19" s="2" t="s">
        <v>73</v>
      </c>
      <c r="C19" s="2" t="s">
        <v>86</v>
      </c>
      <c r="D19" s="23">
        <v>299</v>
      </c>
      <c r="E19" s="23">
        <v>125</v>
      </c>
      <c r="F19" s="1">
        <f t="shared" si="0"/>
        <v>424</v>
      </c>
    </row>
    <row r="20" spans="1:6" ht="12.75">
      <c r="A20">
        <v>19</v>
      </c>
      <c r="B20" s="1" t="s">
        <v>15</v>
      </c>
      <c r="C20" s="1" t="s">
        <v>14</v>
      </c>
      <c r="D20" s="21">
        <v>271</v>
      </c>
      <c r="E20" s="21">
        <v>152</v>
      </c>
      <c r="F20" s="1">
        <f t="shared" si="0"/>
        <v>423</v>
      </c>
    </row>
    <row r="21" spans="1:6" ht="12.75">
      <c r="A21">
        <v>20</v>
      </c>
      <c r="B21" s="2" t="s">
        <v>27</v>
      </c>
      <c r="C21" s="2" t="s">
        <v>24</v>
      </c>
      <c r="D21" s="22">
        <v>281</v>
      </c>
      <c r="E21" s="22">
        <v>142</v>
      </c>
      <c r="F21" s="1">
        <f t="shared" si="0"/>
        <v>423</v>
      </c>
    </row>
    <row r="22" spans="1:6" ht="12.75">
      <c r="A22">
        <v>21</v>
      </c>
      <c r="B22" s="2" t="s">
        <v>30</v>
      </c>
      <c r="C22" s="2" t="s">
        <v>29</v>
      </c>
      <c r="D22" s="22">
        <v>297</v>
      </c>
      <c r="E22" s="22">
        <v>125</v>
      </c>
      <c r="F22" s="1">
        <f t="shared" si="0"/>
        <v>422</v>
      </c>
    </row>
    <row r="23" spans="1:6" ht="12.75">
      <c r="A23">
        <v>22</v>
      </c>
      <c r="B23" s="2" t="s">
        <v>77</v>
      </c>
      <c r="C23" s="2" t="s">
        <v>84</v>
      </c>
      <c r="D23" s="23">
        <v>277</v>
      </c>
      <c r="E23" s="23">
        <v>141</v>
      </c>
      <c r="F23" s="1">
        <f t="shared" si="0"/>
        <v>418</v>
      </c>
    </row>
    <row r="24" spans="1:6" ht="12.75">
      <c r="A24">
        <v>23</v>
      </c>
      <c r="B24" s="2" t="s">
        <v>60</v>
      </c>
      <c r="C24" s="2" t="s">
        <v>56</v>
      </c>
      <c r="D24" s="23">
        <v>296</v>
      </c>
      <c r="E24" s="23">
        <v>122</v>
      </c>
      <c r="F24" s="1">
        <f t="shared" si="0"/>
        <v>418</v>
      </c>
    </row>
    <row r="25" spans="1:6" ht="12.75">
      <c r="A25">
        <v>24</v>
      </c>
      <c r="B25" s="2" t="s">
        <v>90</v>
      </c>
      <c r="C25" s="2" t="s">
        <v>88</v>
      </c>
      <c r="D25" s="23">
        <v>282</v>
      </c>
      <c r="E25" s="23">
        <v>135</v>
      </c>
      <c r="F25" s="1">
        <f t="shared" si="0"/>
        <v>417</v>
      </c>
    </row>
    <row r="26" spans="1:6" ht="12.75">
      <c r="A26">
        <v>25</v>
      </c>
      <c r="B26" s="2" t="s">
        <v>93</v>
      </c>
      <c r="C26" s="2" t="s">
        <v>92</v>
      </c>
      <c r="D26" s="23">
        <v>284</v>
      </c>
      <c r="E26" s="23">
        <v>133</v>
      </c>
      <c r="F26" s="1">
        <f t="shared" si="0"/>
        <v>417</v>
      </c>
    </row>
    <row r="27" spans="1:6" ht="12.75">
      <c r="A27">
        <v>26</v>
      </c>
      <c r="B27" s="2" t="s">
        <v>116</v>
      </c>
      <c r="C27" s="2" t="s">
        <v>120</v>
      </c>
      <c r="D27" s="23">
        <v>287</v>
      </c>
      <c r="E27" s="23">
        <v>129</v>
      </c>
      <c r="F27" s="1">
        <f t="shared" si="0"/>
        <v>416</v>
      </c>
    </row>
    <row r="28" spans="1:6" ht="12.75">
      <c r="A28">
        <v>27</v>
      </c>
      <c r="B28" s="2" t="s">
        <v>48</v>
      </c>
      <c r="C28" s="2" t="s">
        <v>46</v>
      </c>
      <c r="D28" s="23">
        <v>291</v>
      </c>
      <c r="E28" s="23">
        <v>125</v>
      </c>
      <c r="F28" s="1">
        <f t="shared" si="0"/>
        <v>416</v>
      </c>
    </row>
    <row r="29" spans="1:6" ht="12.75">
      <c r="A29">
        <v>28</v>
      </c>
      <c r="B29" s="2" t="s">
        <v>52</v>
      </c>
      <c r="C29" s="2" t="s">
        <v>87</v>
      </c>
      <c r="D29" s="23">
        <v>289</v>
      </c>
      <c r="E29" s="23">
        <v>126</v>
      </c>
      <c r="F29" s="1">
        <f t="shared" si="0"/>
        <v>415</v>
      </c>
    </row>
    <row r="30" spans="1:6" ht="12.75">
      <c r="A30">
        <v>29</v>
      </c>
      <c r="B30" s="2" t="s">
        <v>28</v>
      </c>
      <c r="C30" s="2" t="s">
        <v>24</v>
      </c>
      <c r="D30" s="22">
        <v>290</v>
      </c>
      <c r="E30" s="22">
        <v>125</v>
      </c>
      <c r="F30" s="1">
        <f t="shared" si="0"/>
        <v>415</v>
      </c>
    </row>
    <row r="31" spans="1:6" ht="12.75">
      <c r="A31">
        <v>30</v>
      </c>
      <c r="B31" s="2" t="s">
        <v>78</v>
      </c>
      <c r="C31" s="2" t="s">
        <v>84</v>
      </c>
      <c r="D31" s="23">
        <v>293</v>
      </c>
      <c r="E31" s="23">
        <v>121</v>
      </c>
      <c r="F31" s="1">
        <f t="shared" si="0"/>
        <v>414</v>
      </c>
    </row>
    <row r="32" spans="1:6" ht="12.75">
      <c r="A32">
        <v>31</v>
      </c>
      <c r="B32" s="2" t="s">
        <v>62</v>
      </c>
      <c r="C32" s="2" t="s">
        <v>85</v>
      </c>
      <c r="D32" s="23">
        <v>297</v>
      </c>
      <c r="E32" s="23">
        <v>117</v>
      </c>
      <c r="F32" s="1">
        <f t="shared" si="0"/>
        <v>414</v>
      </c>
    </row>
    <row r="33" spans="1:6" ht="12.75">
      <c r="A33">
        <v>32</v>
      </c>
      <c r="B33" s="2" t="s">
        <v>57</v>
      </c>
      <c r="C33" s="2" t="s">
        <v>56</v>
      </c>
      <c r="D33" s="23">
        <v>300</v>
      </c>
      <c r="E33" s="23">
        <v>114</v>
      </c>
      <c r="F33" s="1">
        <f t="shared" si="0"/>
        <v>414</v>
      </c>
    </row>
    <row r="34" spans="1:6" ht="12.75">
      <c r="A34">
        <v>33</v>
      </c>
      <c r="B34" s="2" t="s">
        <v>71</v>
      </c>
      <c r="C34" s="2" t="s">
        <v>86</v>
      </c>
      <c r="D34" s="23">
        <v>305</v>
      </c>
      <c r="E34" s="23">
        <v>109</v>
      </c>
      <c r="F34" s="1">
        <f t="shared" si="0"/>
        <v>414</v>
      </c>
    </row>
    <row r="35" spans="1:6" ht="12.75">
      <c r="A35">
        <v>34</v>
      </c>
      <c r="B35" s="2" t="s">
        <v>89</v>
      </c>
      <c r="C35" s="2" t="s">
        <v>88</v>
      </c>
      <c r="D35" s="23">
        <v>315</v>
      </c>
      <c r="E35" s="23">
        <v>99</v>
      </c>
      <c r="F35" s="1">
        <f t="shared" si="0"/>
        <v>414</v>
      </c>
    </row>
    <row r="36" spans="1:6" ht="12.75">
      <c r="A36">
        <v>35</v>
      </c>
      <c r="B36" s="2" t="s">
        <v>75</v>
      </c>
      <c r="C36" s="2" t="s">
        <v>84</v>
      </c>
      <c r="D36" s="23">
        <v>271</v>
      </c>
      <c r="E36" s="23">
        <v>141</v>
      </c>
      <c r="F36" s="1">
        <f t="shared" si="0"/>
        <v>412</v>
      </c>
    </row>
    <row r="37" spans="1:6" ht="12.75">
      <c r="A37">
        <v>36</v>
      </c>
      <c r="B37" s="2" t="s">
        <v>95</v>
      </c>
      <c r="C37" s="2" t="s">
        <v>92</v>
      </c>
      <c r="D37" s="23">
        <v>290</v>
      </c>
      <c r="E37" s="23">
        <v>122</v>
      </c>
      <c r="F37" s="1">
        <f t="shared" si="0"/>
        <v>412</v>
      </c>
    </row>
    <row r="38" spans="1:6" ht="12.75">
      <c r="A38">
        <v>37</v>
      </c>
      <c r="B38" s="2" t="s">
        <v>33</v>
      </c>
      <c r="C38" s="2" t="s">
        <v>29</v>
      </c>
      <c r="D38" s="22">
        <v>274</v>
      </c>
      <c r="E38" s="22">
        <v>134</v>
      </c>
      <c r="F38" s="1">
        <f t="shared" si="0"/>
        <v>408</v>
      </c>
    </row>
    <row r="39" spans="1:6" ht="12.75">
      <c r="A39">
        <v>38</v>
      </c>
      <c r="B39" s="2" t="s">
        <v>96</v>
      </c>
      <c r="C39" s="2" t="s">
        <v>92</v>
      </c>
      <c r="D39" s="23">
        <v>291</v>
      </c>
      <c r="E39" s="23">
        <v>117</v>
      </c>
      <c r="F39" s="1">
        <f t="shared" si="0"/>
        <v>408</v>
      </c>
    </row>
    <row r="40" spans="1:6" ht="12.75">
      <c r="A40">
        <v>39</v>
      </c>
      <c r="B40" s="2" t="s">
        <v>110</v>
      </c>
      <c r="C40" s="2" t="s">
        <v>103</v>
      </c>
      <c r="D40" s="23">
        <v>267</v>
      </c>
      <c r="E40" s="23">
        <v>140</v>
      </c>
      <c r="F40" s="1">
        <f t="shared" si="0"/>
        <v>407</v>
      </c>
    </row>
    <row r="41" spans="1:6" ht="12.75">
      <c r="A41">
        <v>40</v>
      </c>
      <c r="B41" s="2" t="s">
        <v>112</v>
      </c>
      <c r="C41" s="2" t="s">
        <v>119</v>
      </c>
      <c r="D41" s="23">
        <v>287</v>
      </c>
      <c r="E41" s="23">
        <v>120</v>
      </c>
      <c r="F41" s="1">
        <f t="shared" si="0"/>
        <v>407</v>
      </c>
    </row>
    <row r="42" spans="1:6" ht="12.75">
      <c r="A42">
        <v>41</v>
      </c>
      <c r="B42" s="2" t="s">
        <v>31</v>
      </c>
      <c r="C42" s="2" t="s">
        <v>29</v>
      </c>
      <c r="D42" s="22">
        <v>281</v>
      </c>
      <c r="E42" s="22">
        <v>125</v>
      </c>
      <c r="F42" s="1">
        <f t="shared" si="0"/>
        <v>406</v>
      </c>
    </row>
    <row r="43" spans="1:6" ht="12.75">
      <c r="A43">
        <v>42</v>
      </c>
      <c r="B43" s="2" t="s">
        <v>105</v>
      </c>
      <c r="C43" s="2" t="s">
        <v>103</v>
      </c>
      <c r="D43" s="23">
        <v>283</v>
      </c>
      <c r="E43" s="23">
        <v>123</v>
      </c>
      <c r="F43" s="1">
        <f t="shared" si="0"/>
        <v>406</v>
      </c>
    </row>
    <row r="44" spans="1:6" ht="12.75">
      <c r="A44">
        <v>43</v>
      </c>
      <c r="B44" s="2" t="s">
        <v>23</v>
      </c>
      <c r="C44" s="2" t="s">
        <v>19</v>
      </c>
      <c r="D44" s="22">
        <v>316</v>
      </c>
      <c r="E44" s="22">
        <v>87</v>
      </c>
      <c r="F44" s="1">
        <f t="shared" si="0"/>
        <v>403</v>
      </c>
    </row>
    <row r="45" spans="1:6" ht="12.75">
      <c r="A45">
        <v>44</v>
      </c>
      <c r="B45" s="2" t="s">
        <v>114</v>
      </c>
      <c r="C45" s="2" t="s">
        <v>119</v>
      </c>
      <c r="D45" s="23">
        <v>282</v>
      </c>
      <c r="E45" s="23">
        <v>120</v>
      </c>
      <c r="F45" s="1">
        <f t="shared" si="0"/>
        <v>402</v>
      </c>
    </row>
    <row r="46" spans="1:6" ht="12.75">
      <c r="A46">
        <v>45</v>
      </c>
      <c r="B46" s="2" t="s">
        <v>72</v>
      </c>
      <c r="C46" s="2" t="s">
        <v>86</v>
      </c>
      <c r="D46" s="23">
        <v>286</v>
      </c>
      <c r="E46" s="23">
        <v>115</v>
      </c>
      <c r="F46" s="1">
        <f t="shared" si="0"/>
        <v>401</v>
      </c>
    </row>
    <row r="47" spans="1:6" ht="12.75">
      <c r="A47">
        <v>46</v>
      </c>
      <c r="B47" s="2" t="s">
        <v>21</v>
      </c>
      <c r="C47" s="2" t="s">
        <v>19</v>
      </c>
      <c r="D47" s="22">
        <v>312</v>
      </c>
      <c r="E47" s="22">
        <v>87</v>
      </c>
      <c r="F47" s="1">
        <f t="shared" si="0"/>
        <v>399</v>
      </c>
    </row>
    <row r="48" spans="1:6" ht="12.75">
      <c r="A48">
        <v>47</v>
      </c>
      <c r="B48" s="2" t="s">
        <v>94</v>
      </c>
      <c r="C48" s="2" t="s">
        <v>92</v>
      </c>
      <c r="D48" s="23">
        <v>285</v>
      </c>
      <c r="E48" s="23">
        <v>112</v>
      </c>
      <c r="F48" s="1">
        <f t="shared" si="0"/>
        <v>397</v>
      </c>
    </row>
    <row r="49" spans="1:6" ht="12.75">
      <c r="A49">
        <v>48</v>
      </c>
      <c r="B49" s="2" t="s">
        <v>18</v>
      </c>
      <c r="C49" s="2" t="s">
        <v>14</v>
      </c>
      <c r="D49" s="22">
        <v>274</v>
      </c>
      <c r="E49" s="22">
        <v>122</v>
      </c>
      <c r="F49" s="1">
        <f t="shared" si="0"/>
        <v>396</v>
      </c>
    </row>
    <row r="50" spans="1:6" ht="12.75">
      <c r="A50">
        <v>49</v>
      </c>
      <c r="B50" s="2" t="s">
        <v>111</v>
      </c>
      <c r="C50" s="2" t="s">
        <v>103</v>
      </c>
      <c r="D50" s="23">
        <v>290</v>
      </c>
      <c r="E50" s="23">
        <v>106</v>
      </c>
      <c r="F50" s="1">
        <f t="shared" si="0"/>
        <v>396</v>
      </c>
    </row>
    <row r="51" spans="1:6" ht="12.75">
      <c r="A51">
        <v>50</v>
      </c>
      <c r="B51" s="2" t="s">
        <v>113</v>
      </c>
      <c r="C51" s="2" t="s">
        <v>119</v>
      </c>
      <c r="D51" s="23">
        <v>281</v>
      </c>
      <c r="E51" s="23">
        <v>113</v>
      </c>
      <c r="F51" s="1">
        <f t="shared" si="0"/>
        <v>394</v>
      </c>
    </row>
    <row r="52" spans="1:6" ht="12.75">
      <c r="A52">
        <v>51</v>
      </c>
      <c r="B52" s="2" t="s">
        <v>49</v>
      </c>
      <c r="C52" s="2" t="s">
        <v>46</v>
      </c>
      <c r="D52" s="23">
        <v>270</v>
      </c>
      <c r="E52" s="23">
        <v>117</v>
      </c>
      <c r="F52" s="1">
        <f t="shared" si="0"/>
        <v>387</v>
      </c>
    </row>
    <row r="53" spans="1:6" ht="12.75">
      <c r="A53">
        <v>52</v>
      </c>
      <c r="B53" s="2" t="s">
        <v>55</v>
      </c>
      <c r="C53" s="2" t="s">
        <v>87</v>
      </c>
      <c r="D53" s="23">
        <v>268</v>
      </c>
      <c r="E53" s="23">
        <v>117</v>
      </c>
      <c r="F53" s="1">
        <f t="shared" si="0"/>
        <v>385</v>
      </c>
    </row>
    <row r="54" spans="1:6" ht="12.75">
      <c r="A54">
        <v>53</v>
      </c>
      <c r="B54" s="2" t="s">
        <v>20</v>
      </c>
      <c r="C54" s="2" t="s">
        <v>19</v>
      </c>
      <c r="D54" s="22">
        <v>279</v>
      </c>
      <c r="E54" s="22">
        <v>105</v>
      </c>
      <c r="F54" s="1">
        <f t="shared" si="0"/>
        <v>384</v>
      </c>
    </row>
    <row r="55" spans="1:6" ht="12.75">
      <c r="A55">
        <v>54</v>
      </c>
      <c r="B55" s="2" t="s">
        <v>82</v>
      </c>
      <c r="C55" s="2" t="s">
        <v>79</v>
      </c>
      <c r="D55" s="23">
        <v>275</v>
      </c>
      <c r="E55" s="23">
        <v>105</v>
      </c>
      <c r="F55" s="1">
        <f t="shared" si="0"/>
        <v>380</v>
      </c>
    </row>
    <row r="56" spans="1:6" ht="12.75">
      <c r="A56">
        <v>55</v>
      </c>
      <c r="B56" s="2" t="s">
        <v>25</v>
      </c>
      <c r="C56" s="2" t="s">
        <v>24</v>
      </c>
      <c r="D56" s="22">
        <v>267</v>
      </c>
      <c r="E56" s="22">
        <v>102</v>
      </c>
      <c r="F56" s="1">
        <f t="shared" si="0"/>
        <v>369</v>
      </c>
    </row>
    <row r="57" spans="1:6" ht="12.75">
      <c r="A57">
        <v>56</v>
      </c>
      <c r="B57" s="2" t="s">
        <v>76</v>
      </c>
      <c r="C57" s="2" t="s">
        <v>84</v>
      </c>
      <c r="D57" s="23">
        <v>272</v>
      </c>
      <c r="E57" s="23">
        <v>96</v>
      </c>
      <c r="F57" s="1">
        <f t="shared" si="0"/>
        <v>368</v>
      </c>
    </row>
    <row r="58" spans="1:6" ht="12.75">
      <c r="A58">
        <v>57</v>
      </c>
      <c r="B58" s="2" t="s">
        <v>83</v>
      </c>
      <c r="C58" s="2" t="s">
        <v>79</v>
      </c>
      <c r="D58" s="23">
        <v>263</v>
      </c>
      <c r="E58" s="23">
        <v>98</v>
      </c>
      <c r="F58" s="1">
        <f t="shared" si="0"/>
        <v>361</v>
      </c>
    </row>
    <row r="59" spans="1:6" ht="12.75">
      <c r="A59">
        <v>58</v>
      </c>
      <c r="B59" s="2" t="s">
        <v>70</v>
      </c>
      <c r="C59" s="2" t="s">
        <v>86</v>
      </c>
      <c r="D59" s="23">
        <v>268</v>
      </c>
      <c r="E59" s="23">
        <v>93</v>
      </c>
      <c r="F59" s="1">
        <f t="shared" si="0"/>
        <v>361</v>
      </c>
    </row>
    <row r="60" spans="1:6" ht="12.75">
      <c r="A60">
        <v>59</v>
      </c>
      <c r="B60" s="2" t="s">
        <v>81</v>
      </c>
      <c r="C60" s="2" t="s">
        <v>79</v>
      </c>
      <c r="D60" s="23">
        <v>272</v>
      </c>
      <c r="E60" s="23">
        <v>88</v>
      </c>
      <c r="F60" s="1">
        <f t="shared" si="0"/>
        <v>360</v>
      </c>
    </row>
    <row r="61" spans="1:6" ht="12.75">
      <c r="A61">
        <v>60</v>
      </c>
      <c r="B61" s="2" t="s">
        <v>80</v>
      </c>
      <c r="C61" s="2" t="s">
        <v>79</v>
      </c>
      <c r="D61" s="23">
        <v>256</v>
      </c>
      <c r="E61" s="23">
        <v>103</v>
      </c>
      <c r="F61" s="1">
        <f t="shared" si="0"/>
        <v>359</v>
      </c>
    </row>
    <row r="62" spans="1:6" ht="12.75">
      <c r="A62">
        <v>61</v>
      </c>
      <c r="B62" s="2" t="s">
        <v>100</v>
      </c>
      <c r="C62" s="2" t="s">
        <v>108</v>
      </c>
      <c r="D62" s="23">
        <v>261</v>
      </c>
      <c r="E62" s="23">
        <v>95</v>
      </c>
      <c r="F62" s="1">
        <f t="shared" si="0"/>
        <v>356</v>
      </c>
    </row>
  </sheetData>
  <printOptions gridLines="1" horizontalCentered="1"/>
  <pageMargins left="0.7874015748031497" right="0.7874015748031497" top="1.3779527559055118" bottom="0.984251968503937" header="0.5118110236220472" footer="0.5118110236220472"/>
  <pageSetup horizontalDpi="360" verticalDpi="360" orientation="portrait" paperSize="9" r:id="rId1"/>
  <headerFooter alignWithMargins="0">
    <oddHeader>&amp;C&amp;"Arial,Fett"&amp;14BKV-Mannschafts-Turnier&amp;10
5. Juni 2004
Einzelwertung Herren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0" customWidth="1"/>
    <col min="2" max="2" width="27.140625" style="0" customWidth="1"/>
    <col min="3" max="3" width="17.140625" style="0" customWidth="1"/>
    <col min="4" max="6" width="10.7109375" style="0" customWidth="1"/>
    <col min="7" max="7" width="3.7109375" style="0" customWidth="1"/>
    <col min="8" max="8" width="8.7109375" style="0" customWidth="1"/>
  </cols>
  <sheetData>
    <row r="1" spans="1:8" s="3" customFormat="1" ht="12.75">
      <c r="A1" s="3" t="s">
        <v>35</v>
      </c>
      <c r="B1" s="27" t="s">
        <v>1</v>
      </c>
      <c r="C1" s="27" t="s">
        <v>0</v>
      </c>
      <c r="D1" s="27" t="s">
        <v>2</v>
      </c>
      <c r="E1" s="27" t="s">
        <v>3</v>
      </c>
      <c r="F1" s="27" t="s">
        <v>4</v>
      </c>
      <c r="G1" s="28"/>
      <c r="H1" s="27"/>
    </row>
    <row r="2" spans="1:8" ht="12.75">
      <c r="A2">
        <v>1</v>
      </c>
      <c r="B2" s="2" t="s">
        <v>64</v>
      </c>
      <c r="C2" s="2" t="s">
        <v>85</v>
      </c>
      <c r="D2" s="2">
        <v>299</v>
      </c>
      <c r="E2" s="2">
        <v>114</v>
      </c>
      <c r="F2" s="2">
        <f>D2+E2</f>
        <v>413</v>
      </c>
      <c r="G2" s="2"/>
      <c r="H2" s="2"/>
    </row>
    <row r="3" spans="1:8" ht="12.75">
      <c r="A3">
        <v>2</v>
      </c>
      <c r="B3" s="2" t="s">
        <v>53</v>
      </c>
      <c r="C3" s="2" t="s">
        <v>87</v>
      </c>
      <c r="D3" s="2">
        <v>288</v>
      </c>
      <c r="E3" s="2">
        <v>122</v>
      </c>
      <c r="F3" s="2">
        <f aca="true" t="shared" si="0" ref="F3:F8">D3+E3</f>
        <v>410</v>
      </c>
      <c r="G3" s="2"/>
      <c r="H3" s="2"/>
    </row>
    <row r="4" spans="1:8" ht="12.75">
      <c r="A4">
        <v>3</v>
      </c>
      <c r="B4" s="2" t="s">
        <v>59</v>
      </c>
      <c r="C4" s="2" t="s">
        <v>56</v>
      </c>
      <c r="D4" s="2">
        <v>278</v>
      </c>
      <c r="E4" s="2">
        <v>122</v>
      </c>
      <c r="F4" s="2">
        <f t="shared" si="0"/>
        <v>400</v>
      </c>
      <c r="G4" s="2"/>
      <c r="H4" s="2"/>
    </row>
    <row r="5" spans="1:8" ht="12.75">
      <c r="A5">
        <v>4</v>
      </c>
      <c r="B5" s="2" t="s">
        <v>101</v>
      </c>
      <c r="C5" s="2" t="s">
        <v>108</v>
      </c>
      <c r="D5" s="2">
        <v>280</v>
      </c>
      <c r="E5" s="2">
        <v>113</v>
      </c>
      <c r="F5" s="2">
        <f t="shared" si="0"/>
        <v>393</v>
      </c>
      <c r="G5" s="2"/>
      <c r="H5" s="2"/>
    </row>
    <row r="6" spans="1:8" ht="12.75">
      <c r="A6">
        <v>5</v>
      </c>
      <c r="B6" s="2" t="s">
        <v>109</v>
      </c>
      <c r="C6" s="2" t="s">
        <v>88</v>
      </c>
      <c r="D6" s="2">
        <v>277</v>
      </c>
      <c r="E6" s="2">
        <v>106</v>
      </c>
      <c r="F6" s="2">
        <f t="shared" si="0"/>
        <v>383</v>
      </c>
      <c r="G6" s="2"/>
      <c r="H6" s="2"/>
    </row>
    <row r="7" spans="1:8" ht="12.75">
      <c r="A7">
        <v>6</v>
      </c>
      <c r="B7" s="2" t="s">
        <v>54</v>
      </c>
      <c r="C7" s="2" t="s">
        <v>87</v>
      </c>
      <c r="D7" s="2">
        <v>261</v>
      </c>
      <c r="E7" s="2">
        <v>111</v>
      </c>
      <c r="F7" s="2">
        <f t="shared" si="0"/>
        <v>372</v>
      </c>
      <c r="G7" s="2"/>
      <c r="H7" s="2"/>
    </row>
    <row r="8" spans="1:6" ht="12.75">
      <c r="A8">
        <v>7</v>
      </c>
      <c r="B8" s="2" t="s">
        <v>91</v>
      </c>
      <c r="C8" s="2" t="s">
        <v>88</v>
      </c>
      <c r="D8" s="2">
        <v>263</v>
      </c>
      <c r="E8" s="2">
        <v>99</v>
      </c>
      <c r="F8" s="2">
        <f t="shared" si="0"/>
        <v>362</v>
      </c>
    </row>
  </sheetData>
  <printOptions gridLines="1" horizontalCentered="1"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  <headerFooter alignWithMargins="0">
    <oddHeader>&amp;C&amp;"Arial,Fett"&amp;14BKV-Mannschafts-Turnier&amp;10
5. Juni 2004
Einzelwertung Damen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Federhofer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-</cp:lastModifiedBy>
  <cp:lastPrinted>2004-06-07T04:47:49Z</cp:lastPrinted>
  <dcterms:created xsi:type="dcterms:W3CDTF">2000-05-07T07:10:40Z</dcterms:created>
  <dcterms:modified xsi:type="dcterms:W3CDTF">2004-06-07T05:32:34Z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-430035714</vt:i4>
  </property>
  <property fmtid="{D5CDD505-2E9C-101B-9397-08002B2CF9AE}" pid="3" name="_EmailSubject">
    <vt:lpwstr>BKV-Mannschafts-Turnier 2004</vt:lpwstr>
  </property>
  <property fmtid="{D5CDD505-2E9C-101B-9397-08002B2CF9AE}" pid="4" name="_AuthorEmail">
    <vt:lpwstr>michaela.kovar@aon.at</vt:lpwstr>
  </property>
  <property fmtid="{D5CDD505-2E9C-101B-9397-08002B2CF9AE}" pid="5" name="_AuthorEmailDisplayName">
    <vt:lpwstr>Michaela Kovar</vt:lpwstr>
  </property>
</Properties>
</file>