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11580" windowHeight="7305" activeTab="0"/>
  </bookViews>
  <sheets>
    <sheet name="Mannschaft" sheetId="1" r:id="rId1"/>
    <sheet name="Herren-Einzel" sheetId="2" r:id="rId2"/>
    <sheet name="Damen-Einze" sheetId="3" r:id="rId3"/>
  </sheets>
  <definedNames>
    <definedName name="Damen">'Damen-Einze'!$B$2:$F$7</definedName>
    <definedName name="_xlnm.Print_Area" localSheetId="0">'Mannschaft'!$A$1:$H$115</definedName>
    <definedName name="_xlnm.Print_Titles" localSheetId="1">'Herren-Einzel'!$1:$1</definedName>
    <definedName name="_xlnm.Print_Titles" localSheetId="0">'Mannschaft'!$1:$3</definedName>
    <definedName name="Herren">'Herren-Einzel'!$B$2:$F$48</definedName>
    <definedName name="Mannschaft">'Mannschaft'!$B$3:$H$100</definedName>
  </definedNames>
  <calcPr fullCalcOnLoad="1"/>
</workbook>
</file>

<file path=xl/sharedStrings.xml><?xml version="1.0" encoding="utf-8"?>
<sst xmlns="http://schemas.openxmlformats.org/spreadsheetml/2006/main" count="336" uniqueCount="108">
  <si>
    <t>Verein</t>
  </si>
  <si>
    <t>Starter</t>
  </si>
  <si>
    <t>Volle</t>
  </si>
  <si>
    <t>Abr.</t>
  </si>
  <si>
    <t>Gesamt</t>
  </si>
  <si>
    <t>Schnitt</t>
  </si>
  <si>
    <t>1.</t>
  </si>
  <si>
    <t>2.</t>
  </si>
  <si>
    <t>3.</t>
  </si>
  <si>
    <t>4.</t>
  </si>
  <si>
    <t>5.</t>
  </si>
  <si>
    <t>6.</t>
  </si>
  <si>
    <t xml:space="preserve"> B K V  </t>
  </si>
  <si>
    <t>BKV-Mannschafts-Turnier</t>
  </si>
  <si>
    <t>HANTA Johann</t>
  </si>
  <si>
    <t>FISCHER Karl</t>
  </si>
  <si>
    <t>KERPER Roman</t>
  </si>
  <si>
    <t>LINZER Ferdinand</t>
  </si>
  <si>
    <t>HARTL Franz</t>
  </si>
  <si>
    <t>DIVIS Herbert</t>
  </si>
  <si>
    <t>KRZYZANOWSKI Raimund</t>
  </si>
  <si>
    <t>Abräumen</t>
  </si>
  <si>
    <t>Pl</t>
  </si>
  <si>
    <t>8.</t>
  </si>
  <si>
    <t>9.</t>
  </si>
  <si>
    <t>10.</t>
  </si>
  <si>
    <t>11.</t>
  </si>
  <si>
    <t>12.</t>
  </si>
  <si>
    <t>13.</t>
  </si>
  <si>
    <t>14.</t>
  </si>
  <si>
    <t>LOTTES Ludwig</t>
  </si>
  <si>
    <t>PHILIPS HTC</t>
  </si>
  <si>
    <t>SOWA Helmut</t>
  </si>
  <si>
    <t>BROZEK Sonja</t>
  </si>
  <si>
    <t>SCHRENK Gerhard</t>
  </si>
  <si>
    <t>BOREALIS</t>
  </si>
  <si>
    <t>SIEMENS 2</t>
  </si>
  <si>
    <t>STADTHALLENBAD</t>
  </si>
  <si>
    <t>KW SIMMERING</t>
  </si>
  <si>
    <t>HKA</t>
  </si>
  <si>
    <t>PIMPERL Johannes</t>
  </si>
  <si>
    <t>SIEDL Ernst</t>
  </si>
  <si>
    <t>KC WIEN SÜD/OST</t>
  </si>
  <si>
    <t>RISNAR Leopold</t>
  </si>
  <si>
    <t>7.</t>
  </si>
  <si>
    <t>WIENSTROM DION</t>
  </si>
  <si>
    <t>WESTERMAYER Gerald</t>
  </si>
  <si>
    <t>NEUHOLD Dieter</t>
  </si>
  <si>
    <t>ESV WIEN FJB</t>
  </si>
  <si>
    <t>SLATNER Andreas</t>
  </si>
  <si>
    <t>JÄGER Roman</t>
  </si>
  <si>
    <t>FRIESENBICHLER Veronika</t>
  </si>
  <si>
    <t>DULIC Bela</t>
  </si>
  <si>
    <t>RATH Karin</t>
  </si>
  <si>
    <t>ESV OeNB</t>
  </si>
  <si>
    <t>SKV PSK</t>
  </si>
  <si>
    <t>BESTATTUNG WIEN</t>
  </si>
  <si>
    <t>HOLINKA Franz</t>
  </si>
  <si>
    <t>PIMPERL Herbert</t>
  </si>
  <si>
    <t>RISCHANEK Eveline</t>
  </si>
  <si>
    <t>CHITA Wolfgang</t>
  </si>
  <si>
    <t>WETZL Franz</t>
  </si>
  <si>
    <t>FEMBÖCK Gerhard</t>
  </si>
  <si>
    <t>HAIDER Harald</t>
  </si>
  <si>
    <t xml:space="preserve">                  am 9. Juni 2007</t>
  </si>
  <si>
    <t>WIENSTROM BGS</t>
  </si>
  <si>
    <t>15.</t>
  </si>
  <si>
    <t>ORF</t>
  </si>
  <si>
    <t>16.</t>
  </si>
  <si>
    <t>KAV</t>
  </si>
  <si>
    <t>KC LOWI</t>
  </si>
  <si>
    <t>SEPER Wolfgang</t>
  </si>
  <si>
    <t>SCHIMPL Karl</t>
  </si>
  <si>
    <t>LEUBNER Alexander</t>
  </si>
  <si>
    <t>ONDRACEK Friedrich</t>
  </si>
  <si>
    <t>SCHICKER Maria</t>
  </si>
  <si>
    <t>TREJTNAR Ronald</t>
  </si>
  <si>
    <t>SCHAGER Johann</t>
  </si>
  <si>
    <t>BLASCHEK Michael</t>
  </si>
  <si>
    <t>HABITZL Walter</t>
  </si>
  <si>
    <t>PFEIFFER Gerhard</t>
  </si>
  <si>
    <t>ROTT Peter</t>
  </si>
  <si>
    <t>NORTH Heinz</t>
  </si>
  <si>
    <t>DALLAPOZZA Herbert</t>
  </si>
  <si>
    <t>GÄRTNER Friedrich</t>
  </si>
  <si>
    <t>GAISCH Eveline</t>
  </si>
  <si>
    <t>SANTA Paul</t>
  </si>
  <si>
    <t>GULIEV Marian</t>
  </si>
  <si>
    <t>IMRE Günter</t>
  </si>
  <si>
    <t>TOMAN Martin</t>
  </si>
  <si>
    <t>TOMAN Anna</t>
  </si>
  <si>
    <t>WILLEBRANDT Heinz</t>
  </si>
  <si>
    <t>WAGNER Peter</t>
  </si>
  <si>
    <t>BLÖSEL Johann</t>
  </si>
  <si>
    <t>ANGER Friedrich</t>
  </si>
  <si>
    <t>BLÜMEL Gerhard</t>
  </si>
  <si>
    <t>SCHONER Georg</t>
  </si>
  <si>
    <t>BOISITS Andreas</t>
  </si>
  <si>
    <t>VOITA Wilhelm</t>
  </si>
  <si>
    <t>HÖRMANN Manfred</t>
  </si>
  <si>
    <t>BRAUN Herbert</t>
  </si>
  <si>
    <t>HOLZINGER Richard</t>
  </si>
  <si>
    <t>BAUER Walter</t>
  </si>
  <si>
    <t>JAMBRICH Eduard</t>
  </si>
  <si>
    <t>LINZER Margarete</t>
  </si>
  <si>
    <t>ZAJDLIK Josef</t>
  </si>
  <si>
    <t>MISAR Ernst</t>
  </si>
  <si>
    <t>FRIESENBICHLER V.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</si>
</sst>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EUR&quot;\ #,##0_);\(&quot;EUR&quot;\ #,##0\)"/>
    <numFmt numFmtId="173" formatCode="&quot;EUR&quot;\ #,##0_);[Red]\(&quot;EUR&quot;\ #,##0\)"/>
    <numFmt numFmtId="174" formatCode="&quot;EUR&quot;\ #,##0.00_);\(&quot;EUR&quot;\ #,##0.00\)"/>
    <numFmt numFmtId="175" formatCode="&quot;EUR&quot;\ #,##0.00_);[Red]\(&quot;EUR&quot;\ #,##0.00\)"/>
    <numFmt numFmtId="176" formatCode="_(&quot;EUR&quot;\ * #,##0_);_(&quot;EUR&quot;\ * \(#,##0\);_(&quot;EUR&quot;\ * &quot;-&quot;_);_(@_)"/>
    <numFmt numFmtId="177" formatCode="_(* #,##0_);_(* \(#,##0\);_(* &quot;-&quot;_);_(@_)"/>
    <numFmt numFmtId="178" formatCode="_(&quot;EUR&quot;\ * #,##0.00_);_(&quot;EUR&quot;\ * \(#,##0.00\);_(&quot;EUR&quot;\ * &quot;-&quot;??_);_(@_)"/>
    <numFmt numFmtId="179" formatCode="_(* #,##0.00_);_(* \(#,##0.00\);_(* &quot;-&quot;??_);_(@_)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sz val="2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Border="1" applyAlignment="1">
      <alignment/>
    </xf>
    <xf numFmtId="2" fontId="0" fillId="0" borderId="7" xfId="0" applyNumberForma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1" fillId="2" borderId="14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2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1</xdr:col>
      <xdr:colOff>676275</xdr:colOff>
      <xdr:row>0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0</xdr:row>
      <xdr:rowOff>0</xdr:rowOff>
    </xdr:from>
    <xdr:to>
      <xdr:col>9</xdr:col>
      <xdr:colOff>47625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0"/>
          <a:ext cx="752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11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140625" style="0" customWidth="1"/>
    <col min="2" max="2" width="18.28125" style="0" customWidth="1"/>
    <col min="3" max="3" width="23.140625" style="0" customWidth="1"/>
    <col min="4" max="5" width="5.7109375" style="0" customWidth="1"/>
    <col min="6" max="6" width="6.7109375" style="0" customWidth="1"/>
    <col min="7" max="7" width="3.7109375" style="0" customWidth="1"/>
    <col min="8" max="8" width="8.7109375" style="4" customWidth="1"/>
    <col min="9" max="9" width="0" style="0" hidden="1" customWidth="1"/>
  </cols>
  <sheetData>
    <row r="1" spans="3:6" ht="68.25" customHeight="1">
      <c r="C1" s="31" t="s">
        <v>13</v>
      </c>
      <c r="D1" s="32"/>
      <c r="E1" s="32"/>
      <c r="F1" s="32"/>
    </row>
    <row r="2" spans="2:8" ht="18" customHeight="1">
      <c r="B2" s="30" t="s">
        <v>12</v>
      </c>
      <c r="C2" s="33" t="s">
        <v>64</v>
      </c>
      <c r="D2" s="33"/>
      <c r="E2" s="33"/>
      <c r="F2" s="33"/>
      <c r="H2" s="5" t="s">
        <v>12</v>
      </c>
    </row>
    <row r="4" spans="2:9" ht="12.75">
      <c r="B4" s="14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6"/>
      <c r="H4" s="17" t="s">
        <v>5</v>
      </c>
      <c r="I4" s="4">
        <f>AVERAGE(F5:F8)</f>
        <v>427.75</v>
      </c>
    </row>
    <row r="5" spans="2:9" ht="12.75">
      <c r="B5" s="8" t="s">
        <v>70</v>
      </c>
      <c r="C5" s="1" t="s">
        <v>107</v>
      </c>
      <c r="D5" s="1">
        <v>266</v>
      </c>
      <c r="E5" s="1">
        <v>150</v>
      </c>
      <c r="F5" s="1">
        <f>D5+E5</f>
        <v>416</v>
      </c>
      <c r="G5" s="1"/>
      <c r="H5" s="9"/>
      <c r="I5" s="4">
        <f>AVERAGE(F5:F8)</f>
        <v>427.75</v>
      </c>
    </row>
    <row r="6" spans="2:9" ht="12.75">
      <c r="B6" s="8"/>
      <c r="C6" s="2" t="s">
        <v>106</v>
      </c>
      <c r="D6" s="1">
        <v>278</v>
      </c>
      <c r="E6" s="1">
        <v>139</v>
      </c>
      <c r="F6" s="1">
        <f>D6+E6</f>
        <v>417</v>
      </c>
      <c r="G6" s="1"/>
      <c r="H6" s="9"/>
      <c r="I6" s="4">
        <f>AVERAGE(F5:F8)</f>
        <v>427.75</v>
      </c>
    </row>
    <row r="7" spans="2:9" ht="12.75">
      <c r="B7" s="8"/>
      <c r="C7" s="2" t="s">
        <v>47</v>
      </c>
      <c r="D7" s="1">
        <v>293</v>
      </c>
      <c r="E7" s="1">
        <v>165</v>
      </c>
      <c r="F7" s="1">
        <f>D7+E7</f>
        <v>458</v>
      </c>
      <c r="G7" s="1"/>
      <c r="H7" s="9"/>
      <c r="I7" s="4">
        <f>AVERAGE(F5:F8)</f>
        <v>427.75</v>
      </c>
    </row>
    <row r="8" spans="2:9" ht="12.75">
      <c r="B8" s="10"/>
      <c r="C8" s="12" t="s">
        <v>30</v>
      </c>
      <c r="D8" s="12">
        <v>296</v>
      </c>
      <c r="E8" s="12">
        <v>124</v>
      </c>
      <c r="F8" s="12">
        <f>D8+E8</f>
        <v>420</v>
      </c>
      <c r="G8" s="12"/>
      <c r="H8" s="13"/>
      <c r="I8" s="4">
        <f>AVERAGE(F5:F8)</f>
        <v>427.75</v>
      </c>
    </row>
    <row r="9" spans="1:9" ht="13.5" thickBot="1">
      <c r="A9" s="3" t="s">
        <v>6</v>
      </c>
      <c r="B9" s="6"/>
      <c r="C9" s="7"/>
      <c r="D9" s="7">
        <f>SUM(D5:D8)</f>
        <v>1133</v>
      </c>
      <c r="E9" s="7">
        <f>SUM(E5:E8)</f>
        <v>578</v>
      </c>
      <c r="F9" s="7">
        <f>SUM(F5:F8)</f>
        <v>1711</v>
      </c>
      <c r="G9" s="7"/>
      <c r="H9" s="29">
        <f>AVERAGE(F5:F8)</f>
        <v>427.75</v>
      </c>
      <c r="I9" s="4">
        <f>AVERAGE(F5:F8)</f>
        <v>427.75</v>
      </c>
    </row>
    <row r="10" ht="12.75">
      <c r="I10" s="4">
        <f>AVERAGE(F5:F8)</f>
        <v>427.75</v>
      </c>
    </row>
    <row r="11" spans="2:9" ht="12.75">
      <c r="B11" s="14" t="s">
        <v>0</v>
      </c>
      <c r="C11" s="15" t="s">
        <v>1</v>
      </c>
      <c r="D11" s="15" t="s">
        <v>2</v>
      </c>
      <c r="E11" s="15" t="s">
        <v>3</v>
      </c>
      <c r="F11" s="15" t="s">
        <v>4</v>
      </c>
      <c r="G11" s="16"/>
      <c r="H11" s="17" t="s">
        <v>5</v>
      </c>
      <c r="I11" s="4">
        <f>AVERAGE(F12:F15)</f>
        <v>423.25</v>
      </c>
    </row>
    <row r="12" spans="2:9" ht="12.75">
      <c r="B12" s="18" t="s">
        <v>55</v>
      </c>
      <c r="C12" s="19" t="s">
        <v>62</v>
      </c>
      <c r="D12" s="19">
        <v>252</v>
      </c>
      <c r="E12" s="19">
        <v>137</v>
      </c>
      <c r="F12" s="19">
        <f>D12+E12</f>
        <v>389</v>
      </c>
      <c r="G12" s="19"/>
      <c r="H12" s="20"/>
      <c r="I12" s="4">
        <f>AVERAGE(F12:F15)</f>
        <v>423.25</v>
      </c>
    </row>
    <row r="13" spans="2:9" ht="12.75">
      <c r="B13" s="8"/>
      <c r="C13" s="2" t="s">
        <v>94</v>
      </c>
      <c r="D13" s="1">
        <v>306</v>
      </c>
      <c r="E13" s="1">
        <v>111</v>
      </c>
      <c r="F13" s="1">
        <f>D13+E13</f>
        <v>417</v>
      </c>
      <c r="G13" s="1"/>
      <c r="H13" s="9"/>
      <c r="I13" s="4">
        <f>AVERAGE(F12:F15)</f>
        <v>423.25</v>
      </c>
    </row>
    <row r="14" spans="2:9" ht="12.75">
      <c r="B14" s="8"/>
      <c r="C14" s="2" t="s">
        <v>43</v>
      </c>
      <c r="D14" s="1">
        <v>292</v>
      </c>
      <c r="E14" s="1">
        <v>164</v>
      </c>
      <c r="F14" s="1">
        <f>D14+E14</f>
        <v>456</v>
      </c>
      <c r="G14" s="1"/>
      <c r="H14" s="9"/>
      <c r="I14" s="4">
        <f>AVERAGE(F12:F15)</f>
        <v>423.25</v>
      </c>
    </row>
    <row r="15" spans="2:9" ht="12.75">
      <c r="B15" s="10"/>
      <c r="C15" s="12" t="s">
        <v>53</v>
      </c>
      <c r="D15" s="12">
        <v>300</v>
      </c>
      <c r="E15" s="12">
        <v>131</v>
      </c>
      <c r="F15" s="12">
        <f>D15+E15</f>
        <v>431</v>
      </c>
      <c r="G15" s="12"/>
      <c r="H15" s="13"/>
      <c r="I15" s="4">
        <f>AVERAGE(F12:F15)</f>
        <v>423.25</v>
      </c>
    </row>
    <row r="16" spans="1:9" ht="13.5" thickBot="1">
      <c r="A16" s="3" t="s">
        <v>7</v>
      </c>
      <c r="B16" s="6"/>
      <c r="C16" s="7"/>
      <c r="D16" s="7">
        <f>SUM(D12:D15)</f>
        <v>1150</v>
      </c>
      <c r="E16" s="7">
        <f>SUM(E12:E15)</f>
        <v>543</v>
      </c>
      <c r="F16" s="7">
        <f>SUM(F12:F15)</f>
        <v>1693</v>
      </c>
      <c r="G16" s="7"/>
      <c r="H16" s="29">
        <f>AVERAGE(F12:F15)</f>
        <v>423.25</v>
      </c>
      <c r="I16" s="4">
        <f>AVERAGE(F12:F15)</f>
        <v>423.25</v>
      </c>
    </row>
    <row r="17" ht="12.75">
      <c r="I17" s="4">
        <f>AVERAGE(F12:F15)</f>
        <v>423.25</v>
      </c>
    </row>
    <row r="18" spans="2:9" ht="12.75">
      <c r="B18" s="14" t="s">
        <v>0</v>
      </c>
      <c r="C18" s="15" t="s">
        <v>1</v>
      </c>
      <c r="D18" s="15" t="s">
        <v>2</v>
      </c>
      <c r="E18" s="15" t="s">
        <v>3</v>
      </c>
      <c r="F18" s="15" t="s">
        <v>4</v>
      </c>
      <c r="G18" s="16"/>
      <c r="H18" s="17" t="s">
        <v>5</v>
      </c>
      <c r="I18" s="4">
        <f>AVERAGE(F19:F22)</f>
        <v>412.75</v>
      </c>
    </row>
    <row r="19" spans="2:9" ht="12.75">
      <c r="B19" s="18" t="s">
        <v>31</v>
      </c>
      <c r="C19" s="19" t="s">
        <v>33</v>
      </c>
      <c r="D19" s="19">
        <v>267</v>
      </c>
      <c r="E19" s="19">
        <v>115</v>
      </c>
      <c r="F19" s="19">
        <f>D19+E19</f>
        <v>382</v>
      </c>
      <c r="G19" s="19"/>
      <c r="H19" s="20"/>
      <c r="I19" s="4">
        <f>AVERAGE(F19:F22)</f>
        <v>412.75</v>
      </c>
    </row>
    <row r="20" spans="2:9" ht="12.75">
      <c r="B20" s="8"/>
      <c r="C20" s="2" t="s">
        <v>91</v>
      </c>
      <c r="D20" s="1">
        <v>282</v>
      </c>
      <c r="E20" s="1">
        <v>123</v>
      </c>
      <c r="F20" s="1">
        <f>D20+E20</f>
        <v>405</v>
      </c>
      <c r="G20" s="1"/>
      <c r="H20" s="9"/>
      <c r="I20" s="4">
        <f>AVERAGE(F19:F22)</f>
        <v>412.75</v>
      </c>
    </row>
    <row r="21" spans="2:9" ht="12.75">
      <c r="B21" s="8"/>
      <c r="C21" s="2" t="s">
        <v>34</v>
      </c>
      <c r="D21" s="1">
        <v>287</v>
      </c>
      <c r="E21" s="1">
        <v>135</v>
      </c>
      <c r="F21" s="1">
        <f>D21+E21</f>
        <v>422</v>
      </c>
      <c r="G21" s="1"/>
      <c r="H21" s="9"/>
      <c r="I21" s="4">
        <f>AVERAGE(F19:F22)</f>
        <v>412.75</v>
      </c>
    </row>
    <row r="22" spans="2:9" ht="12.75">
      <c r="B22" s="10"/>
      <c r="C22" s="12" t="s">
        <v>32</v>
      </c>
      <c r="D22" s="12">
        <v>320</v>
      </c>
      <c r="E22" s="12">
        <v>122</v>
      </c>
      <c r="F22" s="12">
        <f>D22+E22</f>
        <v>442</v>
      </c>
      <c r="G22" s="12"/>
      <c r="H22" s="13"/>
      <c r="I22" s="4">
        <f>AVERAGE(F19:F22)</f>
        <v>412.75</v>
      </c>
    </row>
    <row r="23" spans="1:9" ht="13.5" thickBot="1">
      <c r="A23" s="3" t="s">
        <v>8</v>
      </c>
      <c r="B23" s="6"/>
      <c r="C23" s="7"/>
      <c r="D23" s="7">
        <f>SUM(D19:D22)</f>
        <v>1156</v>
      </c>
      <c r="E23" s="7">
        <f>SUM(E19:E22)</f>
        <v>495</v>
      </c>
      <c r="F23" s="7">
        <f>SUM(F19:F22)</f>
        <v>1651</v>
      </c>
      <c r="G23" s="7"/>
      <c r="H23" s="29">
        <f>AVERAGE(F19:F22)</f>
        <v>412.75</v>
      </c>
      <c r="I23" s="4">
        <f>AVERAGE(F19:F22)</f>
        <v>412.75</v>
      </c>
    </row>
    <row r="24" ht="12.75">
      <c r="I24" s="4">
        <f>AVERAGE(F19:F22)</f>
        <v>412.75</v>
      </c>
    </row>
    <row r="25" spans="2:9" ht="12.75">
      <c r="B25" s="14" t="s">
        <v>0</v>
      </c>
      <c r="C25" s="15" t="s">
        <v>1</v>
      </c>
      <c r="D25" s="15" t="s">
        <v>2</v>
      </c>
      <c r="E25" s="15" t="s">
        <v>3</v>
      </c>
      <c r="F25" s="15" t="s">
        <v>4</v>
      </c>
      <c r="G25" s="16"/>
      <c r="H25" s="17" t="s">
        <v>5</v>
      </c>
      <c r="I25" s="4">
        <f>AVERAGE(F26:F29)</f>
        <v>412</v>
      </c>
    </row>
    <row r="26" spans="2:9" ht="12.75">
      <c r="B26" s="8" t="s">
        <v>39</v>
      </c>
      <c r="C26" s="1" t="s">
        <v>71</v>
      </c>
      <c r="D26" s="1">
        <v>271</v>
      </c>
      <c r="E26" s="1">
        <v>96</v>
      </c>
      <c r="F26" s="1">
        <f>D26+E26</f>
        <v>367</v>
      </c>
      <c r="G26" s="1"/>
      <c r="H26" s="9"/>
      <c r="I26" s="4">
        <f>AVERAGE(F26:F29)</f>
        <v>412</v>
      </c>
    </row>
    <row r="27" spans="2:9" ht="12.75">
      <c r="B27" s="8"/>
      <c r="C27" s="2" t="s">
        <v>40</v>
      </c>
      <c r="D27" s="1">
        <v>292</v>
      </c>
      <c r="E27" s="1">
        <v>169</v>
      </c>
      <c r="F27" s="1">
        <f>D27+E27</f>
        <v>461</v>
      </c>
      <c r="G27" s="1"/>
      <c r="H27" s="9"/>
      <c r="I27" s="4">
        <f>AVERAGE(F26:F29)</f>
        <v>412</v>
      </c>
    </row>
    <row r="28" spans="2:9" ht="12.75">
      <c r="B28" s="8"/>
      <c r="C28" s="2" t="s">
        <v>58</v>
      </c>
      <c r="D28" s="1">
        <v>293</v>
      </c>
      <c r="E28" s="1">
        <v>143</v>
      </c>
      <c r="F28" s="1">
        <f>D28+E28</f>
        <v>436</v>
      </c>
      <c r="G28" s="1"/>
      <c r="H28" s="9"/>
      <c r="I28" s="4">
        <f>AVERAGE(F26:F29)</f>
        <v>412</v>
      </c>
    </row>
    <row r="29" spans="2:9" ht="12.75">
      <c r="B29" s="10"/>
      <c r="C29" s="11" t="s">
        <v>72</v>
      </c>
      <c r="D29" s="11">
        <v>271</v>
      </c>
      <c r="E29" s="11">
        <v>113</v>
      </c>
      <c r="F29" s="12">
        <f>D29+E29</f>
        <v>384</v>
      </c>
      <c r="G29" s="12"/>
      <c r="H29" s="13"/>
      <c r="I29" s="4">
        <f>AVERAGE(F26:F29)</f>
        <v>412</v>
      </c>
    </row>
    <row r="30" spans="1:9" ht="13.5" thickBot="1">
      <c r="A30" s="3" t="s">
        <v>9</v>
      </c>
      <c r="B30" s="6"/>
      <c r="C30" s="7"/>
      <c r="D30" s="7">
        <f>SUM(D26:D29)</f>
        <v>1127</v>
      </c>
      <c r="E30" s="7">
        <f>SUM(E26:E29)</f>
        <v>521</v>
      </c>
      <c r="F30" s="7">
        <f>SUM(F26:F29)</f>
        <v>1648</v>
      </c>
      <c r="G30" s="7"/>
      <c r="H30" s="29">
        <f>AVERAGE(F26:F29)</f>
        <v>412</v>
      </c>
      <c r="I30" s="4">
        <f>AVERAGE(F26:F29)</f>
        <v>412</v>
      </c>
    </row>
    <row r="31" ht="12.75">
      <c r="I31" s="4">
        <f>AVERAGE(F26:F29)</f>
        <v>412</v>
      </c>
    </row>
    <row r="32" spans="2:9" ht="12.75">
      <c r="B32" s="14" t="s">
        <v>0</v>
      </c>
      <c r="C32" s="15" t="s">
        <v>1</v>
      </c>
      <c r="D32" s="15" t="s">
        <v>2</v>
      </c>
      <c r="E32" s="15" t="s">
        <v>3</v>
      </c>
      <c r="F32" s="15" t="s">
        <v>4</v>
      </c>
      <c r="G32" s="16"/>
      <c r="H32" s="17" t="s">
        <v>5</v>
      </c>
      <c r="I32" s="4">
        <f>AVERAGE(F33:F36)</f>
        <v>409.25</v>
      </c>
    </row>
    <row r="33" spans="2:9" ht="12.75">
      <c r="B33" s="18" t="s">
        <v>42</v>
      </c>
      <c r="C33" s="19" t="s">
        <v>82</v>
      </c>
      <c r="D33" s="19">
        <v>261</v>
      </c>
      <c r="E33" s="19">
        <v>108</v>
      </c>
      <c r="F33" s="19">
        <f>D33+E33</f>
        <v>369</v>
      </c>
      <c r="G33" s="19"/>
      <c r="H33" s="20"/>
      <c r="I33" s="4">
        <f>AVERAGE(F33:F36)</f>
        <v>409.25</v>
      </c>
    </row>
    <row r="34" spans="2:9" ht="12.75">
      <c r="B34" s="8"/>
      <c r="C34" s="2" t="s">
        <v>83</v>
      </c>
      <c r="D34" s="1">
        <v>296</v>
      </c>
      <c r="E34" s="1">
        <v>113</v>
      </c>
      <c r="F34" s="1">
        <f>D34+E34</f>
        <v>409</v>
      </c>
      <c r="G34" s="1"/>
      <c r="H34" s="9"/>
      <c r="I34" s="4">
        <f>AVERAGE(F33:F36)</f>
        <v>409.25</v>
      </c>
    </row>
    <row r="35" spans="2:9" ht="12.75">
      <c r="B35" s="8"/>
      <c r="C35" s="2" t="s">
        <v>41</v>
      </c>
      <c r="D35" s="1">
        <v>301</v>
      </c>
      <c r="E35" s="1">
        <v>131</v>
      </c>
      <c r="F35" s="1">
        <f>D35+E35</f>
        <v>432</v>
      </c>
      <c r="G35" s="1"/>
      <c r="H35" s="9"/>
      <c r="I35" s="4">
        <f>AVERAGE(F33:F36)</f>
        <v>409.25</v>
      </c>
    </row>
    <row r="36" spans="2:9" ht="12.75">
      <c r="B36" s="10"/>
      <c r="C36" s="12" t="s">
        <v>46</v>
      </c>
      <c r="D36" s="12">
        <v>285</v>
      </c>
      <c r="E36" s="12">
        <v>142</v>
      </c>
      <c r="F36" s="12">
        <f>D36+E36</f>
        <v>427</v>
      </c>
      <c r="G36" s="12"/>
      <c r="H36" s="13"/>
      <c r="I36" s="4">
        <f>AVERAGE(F33:F36)</f>
        <v>409.25</v>
      </c>
    </row>
    <row r="37" spans="1:9" ht="13.5" thickBot="1">
      <c r="A37" s="3" t="s">
        <v>10</v>
      </c>
      <c r="B37" s="6"/>
      <c r="C37" s="7"/>
      <c r="D37" s="7">
        <f>SUM(D33:D36)</f>
        <v>1143</v>
      </c>
      <c r="E37" s="7">
        <f>SUM(E33:E36)</f>
        <v>494</v>
      </c>
      <c r="F37" s="7">
        <f>SUM(F33:F36)</f>
        <v>1637</v>
      </c>
      <c r="G37" s="7"/>
      <c r="H37" s="29">
        <f>AVERAGE(F33:F36)</f>
        <v>409.25</v>
      </c>
      <c r="I37" s="4">
        <f>AVERAGE(F33:F36)</f>
        <v>409.25</v>
      </c>
    </row>
    <row r="38" ht="12.75">
      <c r="I38" s="4">
        <f>AVERAGE(F33:F36)</f>
        <v>409.25</v>
      </c>
    </row>
    <row r="39" spans="2:9" ht="12.75">
      <c r="B39" s="14" t="s">
        <v>0</v>
      </c>
      <c r="C39" s="15" t="s">
        <v>1</v>
      </c>
      <c r="D39" s="15" t="s">
        <v>2</v>
      </c>
      <c r="E39" s="15" t="s">
        <v>3</v>
      </c>
      <c r="F39" s="15" t="s">
        <v>4</v>
      </c>
      <c r="G39" s="16"/>
      <c r="H39" s="17" t="s">
        <v>5</v>
      </c>
      <c r="I39" s="4">
        <f>AVERAGE(F40:F43)</f>
        <v>403.25</v>
      </c>
    </row>
    <row r="40" spans="2:9" ht="12.75">
      <c r="B40" s="18" t="s">
        <v>54</v>
      </c>
      <c r="C40" s="19" t="s">
        <v>78</v>
      </c>
      <c r="D40" s="19">
        <v>316</v>
      </c>
      <c r="E40" s="19">
        <v>112</v>
      </c>
      <c r="F40" s="19">
        <f>D40+E40</f>
        <v>428</v>
      </c>
      <c r="G40" s="19"/>
      <c r="H40" s="20"/>
      <c r="I40" s="4">
        <f>AVERAGE(F40:F43)</f>
        <v>403.25</v>
      </c>
    </row>
    <row r="41" spans="2:9" ht="12.75">
      <c r="B41" s="8"/>
      <c r="C41" s="1" t="s">
        <v>79</v>
      </c>
      <c r="D41" s="1">
        <v>274</v>
      </c>
      <c r="E41" s="1">
        <v>120</v>
      </c>
      <c r="F41" s="1">
        <f>D41+E41</f>
        <v>394</v>
      </c>
      <c r="G41" s="1"/>
      <c r="H41" s="9"/>
      <c r="I41" s="4">
        <f>AVERAGE(F40:F43)</f>
        <v>403.25</v>
      </c>
    </row>
    <row r="42" spans="2:9" ht="12.75">
      <c r="B42" s="8"/>
      <c r="C42" s="2" t="s">
        <v>80</v>
      </c>
      <c r="D42" s="1">
        <v>267</v>
      </c>
      <c r="E42" s="1">
        <v>106</v>
      </c>
      <c r="F42" s="1">
        <f>D42+E42</f>
        <v>373</v>
      </c>
      <c r="G42" s="1"/>
      <c r="H42" s="9"/>
      <c r="I42" s="4">
        <f>AVERAGE(F40:F43)</f>
        <v>403.25</v>
      </c>
    </row>
    <row r="43" spans="2:9" ht="12.75">
      <c r="B43" s="10"/>
      <c r="C43" s="11" t="s">
        <v>81</v>
      </c>
      <c r="D43" s="11">
        <v>296</v>
      </c>
      <c r="E43" s="11">
        <v>122</v>
      </c>
      <c r="F43" s="12">
        <f>D43+E43</f>
        <v>418</v>
      </c>
      <c r="G43" s="12"/>
      <c r="H43" s="13"/>
      <c r="I43" s="4">
        <f>AVERAGE(F40:F43)</f>
        <v>403.25</v>
      </c>
    </row>
    <row r="44" spans="1:9" ht="13.5" thickBot="1">
      <c r="A44" s="3" t="s">
        <v>11</v>
      </c>
      <c r="B44" s="6"/>
      <c r="C44" s="7"/>
      <c r="D44" s="7">
        <f>SUM(D40:D43)</f>
        <v>1153</v>
      </c>
      <c r="E44" s="7">
        <f>SUM(E40:E43)</f>
        <v>460</v>
      </c>
      <c r="F44" s="7">
        <f>SUM(F40:F43)</f>
        <v>1613</v>
      </c>
      <c r="G44" s="7"/>
      <c r="H44" s="29">
        <f>AVERAGE(F40:F43)</f>
        <v>403.25</v>
      </c>
      <c r="I44" s="4">
        <f>AVERAGE(F40:F43)</f>
        <v>403.25</v>
      </c>
    </row>
    <row r="45" spans="1:9" ht="12.75">
      <c r="A45" s="3"/>
      <c r="I45" s="4">
        <f>AVERAGE(F40:F43)</f>
        <v>403.25</v>
      </c>
    </row>
    <row r="46" spans="1:9" ht="12.75">
      <c r="A46" s="3"/>
      <c r="B46" s="14" t="s">
        <v>0</v>
      </c>
      <c r="C46" s="15" t="s">
        <v>1</v>
      </c>
      <c r="D46" s="15" t="s">
        <v>2</v>
      </c>
      <c r="E46" s="15" t="s">
        <v>3</v>
      </c>
      <c r="F46" s="15" t="s">
        <v>4</v>
      </c>
      <c r="G46" s="16"/>
      <c r="H46" s="17" t="s">
        <v>5</v>
      </c>
      <c r="I46" s="4">
        <f>AVERAGE(F47:F50)</f>
        <v>396.75</v>
      </c>
    </row>
    <row r="47" spans="1:9" ht="12.75">
      <c r="A47" s="3"/>
      <c r="B47" s="18" t="s">
        <v>67</v>
      </c>
      <c r="C47" s="19" t="s">
        <v>84</v>
      </c>
      <c r="D47" s="19">
        <v>248</v>
      </c>
      <c r="E47" s="19">
        <v>117</v>
      </c>
      <c r="F47" s="19">
        <f>D47+E47</f>
        <v>365</v>
      </c>
      <c r="G47" s="19"/>
      <c r="H47" s="20"/>
      <c r="I47" s="4">
        <f>AVERAGE(F47:F50)</f>
        <v>396.75</v>
      </c>
    </row>
    <row r="48" spans="1:9" ht="12.75">
      <c r="A48" s="3"/>
      <c r="B48" s="8"/>
      <c r="C48" s="2" t="s">
        <v>85</v>
      </c>
      <c r="D48" s="1">
        <v>254</v>
      </c>
      <c r="E48" s="1">
        <v>93</v>
      </c>
      <c r="F48" s="1">
        <f>D48+E48</f>
        <v>347</v>
      </c>
      <c r="G48" s="1"/>
      <c r="H48" s="9"/>
      <c r="I48" s="4">
        <f>AVERAGE(F47:F50)</f>
        <v>396.75</v>
      </c>
    </row>
    <row r="49" spans="1:9" ht="12.75">
      <c r="A49" s="3"/>
      <c r="B49" s="8"/>
      <c r="C49" s="2" t="s">
        <v>86</v>
      </c>
      <c r="D49" s="1">
        <v>289</v>
      </c>
      <c r="E49" s="1">
        <v>140</v>
      </c>
      <c r="F49" s="1">
        <f>D49+E49</f>
        <v>429</v>
      </c>
      <c r="G49" s="1"/>
      <c r="H49" s="9"/>
      <c r="I49" s="4">
        <f>AVERAGE(F47:F50)</f>
        <v>396.75</v>
      </c>
    </row>
    <row r="50" spans="1:9" ht="12.75">
      <c r="A50" s="3"/>
      <c r="B50" s="10"/>
      <c r="C50" s="12" t="s">
        <v>87</v>
      </c>
      <c r="D50" s="12">
        <v>294</v>
      </c>
      <c r="E50" s="12">
        <v>152</v>
      </c>
      <c r="F50" s="12">
        <f>D50+E50</f>
        <v>446</v>
      </c>
      <c r="G50" s="12"/>
      <c r="H50" s="13"/>
      <c r="I50" s="4">
        <f>AVERAGE(F47:F50)</f>
        <v>396.75</v>
      </c>
    </row>
    <row r="51" spans="1:9" ht="13.5" thickBot="1">
      <c r="A51" s="3" t="s">
        <v>44</v>
      </c>
      <c r="B51" s="6"/>
      <c r="C51" s="7"/>
      <c r="D51" s="7">
        <f>SUM(D47:D50)</f>
        <v>1085</v>
      </c>
      <c r="E51" s="7">
        <f>SUM(E47:E50)</f>
        <v>502</v>
      </c>
      <c r="F51" s="7">
        <f>SUM(F47:F50)</f>
        <v>1587</v>
      </c>
      <c r="G51" s="7"/>
      <c r="H51" s="29">
        <f>AVERAGE(F47:F50)</f>
        <v>396.75</v>
      </c>
      <c r="I51" s="4">
        <f>AVERAGE(F47:F50)</f>
        <v>396.75</v>
      </c>
    </row>
    <row r="52" ht="12.75">
      <c r="I52" s="4">
        <f>AVERAGE(F47:F50)</f>
        <v>396.75</v>
      </c>
    </row>
    <row r="53" spans="2:9" ht="12.75">
      <c r="B53" s="14" t="s">
        <v>0</v>
      </c>
      <c r="C53" s="15" t="s">
        <v>1</v>
      </c>
      <c r="D53" s="15" t="s">
        <v>2</v>
      </c>
      <c r="E53" s="15" t="s">
        <v>3</v>
      </c>
      <c r="F53" s="15" t="s">
        <v>4</v>
      </c>
      <c r="G53" s="16"/>
      <c r="H53" s="17" t="s">
        <v>5</v>
      </c>
      <c r="I53" s="4">
        <f>AVERAGE(F54:F57)</f>
        <v>396.5</v>
      </c>
    </row>
    <row r="54" spans="2:9" ht="12.75">
      <c r="B54" s="18" t="s">
        <v>36</v>
      </c>
      <c r="C54" s="19" t="s">
        <v>103</v>
      </c>
      <c r="D54" s="19">
        <v>285</v>
      </c>
      <c r="E54" s="19">
        <v>104</v>
      </c>
      <c r="F54" s="19">
        <f>D54+E54</f>
        <v>389</v>
      </c>
      <c r="G54" s="19"/>
      <c r="H54" s="20"/>
      <c r="I54" s="4">
        <f>AVERAGE(F54:F57)</f>
        <v>396.5</v>
      </c>
    </row>
    <row r="55" spans="2:9" ht="12.75">
      <c r="B55" s="8"/>
      <c r="C55" s="2" t="s">
        <v>104</v>
      </c>
      <c r="D55" s="1">
        <v>273</v>
      </c>
      <c r="E55" s="1">
        <v>80</v>
      </c>
      <c r="F55" s="1">
        <f>D55+E55</f>
        <v>353</v>
      </c>
      <c r="G55" s="1"/>
      <c r="H55" s="9"/>
      <c r="I55" s="4">
        <f>AVERAGE(F54:F57)</f>
        <v>396.5</v>
      </c>
    </row>
    <row r="56" spans="2:9" ht="12.75">
      <c r="B56" s="8"/>
      <c r="C56" s="2" t="s">
        <v>17</v>
      </c>
      <c r="D56" s="1">
        <v>290</v>
      </c>
      <c r="E56" s="1">
        <v>140</v>
      </c>
      <c r="F56" s="1">
        <f>D56+E56</f>
        <v>430</v>
      </c>
      <c r="G56" s="1"/>
      <c r="H56" s="9"/>
      <c r="I56" s="4">
        <f>AVERAGE(F54:F57)</f>
        <v>396.5</v>
      </c>
    </row>
    <row r="57" spans="2:9" ht="12.75">
      <c r="B57" s="10"/>
      <c r="C57" s="11" t="s">
        <v>57</v>
      </c>
      <c r="D57" s="11">
        <v>310</v>
      </c>
      <c r="E57" s="11">
        <v>104</v>
      </c>
      <c r="F57" s="12">
        <f>D57+E57</f>
        <v>414</v>
      </c>
      <c r="G57" s="12"/>
      <c r="H57" s="13"/>
      <c r="I57" s="4">
        <f>AVERAGE(F54:F57)</f>
        <v>396.5</v>
      </c>
    </row>
    <row r="58" spans="1:9" ht="13.5" thickBot="1">
      <c r="A58" s="3" t="s">
        <v>23</v>
      </c>
      <c r="B58" s="6"/>
      <c r="C58" s="7"/>
      <c r="D58" s="7">
        <f>SUM(D54:D57)</f>
        <v>1158</v>
      </c>
      <c r="E58" s="7">
        <f>SUM(E54:E57)</f>
        <v>428</v>
      </c>
      <c r="F58" s="7">
        <f>SUM(F54:F57)</f>
        <v>1586</v>
      </c>
      <c r="G58" s="7"/>
      <c r="H58" s="29">
        <f>AVERAGE(F54:F57)</f>
        <v>396.5</v>
      </c>
      <c r="I58" s="4">
        <f>AVERAGE(F54:F57)</f>
        <v>396.5</v>
      </c>
    </row>
    <row r="59" ht="12.75">
      <c r="I59" s="4">
        <f>AVERAGE(F54:F57)</f>
        <v>396.5</v>
      </c>
    </row>
    <row r="60" spans="2:9" ht="12.75">
      <c r="B60" s="14" t="s">
        <v>0</v>
      </c>
      <c r="C60" s="15" t="s">
        <v>1</v>
      </c>
      <c r="D60" s="15" t="s">
        <v>2</v>
      </c>
      <c r="E60" s="15" t="s">
        <v>3</v>
      </c>
      <c r="F60" s="15" t="s">
        <v>4</v>
      </c>
      <c r="G60" s="16"/>
      <c r="H60" s="17" t="s">
        <v>5</v>
      </c>
      <c r="I60" s="4">
        <f>AVERAGE(F61:F64)</f>
        <v>392.75</v>
      </c>
    </row>
    <row r="61" spans="2:9" ht="12.75">
      <c r="B61" s="18" t="s">
        <v>37</v>
      </c>
      <c r="C61" s="19" t="s">
        <v>16</v>
      </c>
      <c r="D61" s="19">
        <v>293</v>
      </c>
      <c r="E61" s="19">
        <v>132</v>
      </c>
      <c r="F61" s="19">
        <f>D61+E61</f>
        <v>425</v>
      </c>
      <c r="G61" s="19"/>
      <c r="H61" s="20"/>
      <c r="I61" s="4">
        <f>AVERAGE(F61:F64)</f>
        <v>392.75</v>
      </c>
    </row>
    <row r="62" spans="2:9" ht="12.75">
      <c r="B62" s="8"/>
      <c r="C62" s="2" t="s">
        <v>15</v>
      </c>
      <c r="D62" s="1">
        <v>287</v>
      </c>
      <c r="E62" s="1">
        <v>133</v>
      </c>
      <c r="F62" s="1">
        <f>D62+E62</f>
        <v>420</v>
      </c>
      <c r="G62" s="1"/>
      <c r="H62" s="9"/>
      <c r="I62" s="4">
        <f>AVERAGE(F61:F64)</f>
        <v>392.75</v>
      </c>
    </row>
    <row r="63" spans="2:9" ht="12.75">
      <c r="B63" s="8"/>
      <c r="C63" s="2" t="s">
        <v>14</v>
      </c>
      <c r="D63" s="1">
        <v>277</v>
      </c>
      <c r="E63" s="1">
        <v>112</v>
      </c>
      <c r="F63" s="1">
        <f>D63+E63</f>
        <v>389</v>
      </c>
      <c r="G63" s="1"/>
      <c r="H63" s="9"/>
      <c r="I63" s="4">
        <f>AVERAGE(F61:F64)</f>
        <v>392.75</v>
      </c>
    </row>
    <row r="64" spans="2:9" ht="12.75">
      <c r="B64" s="10"/>
      <c r="C64" s="11" t="s">
        <v>77</v>
      </c>
      <c r="D64" s="11">
        <v>241</v>
      </c>
      <c r="E64" s="11">
        <v>96</v>
      </c>
      <c r="F64" s="12">
        <f>D64+E64</f>
        <v>337</v>
      </c>
      <c r="G64" s="12"/>
      <c r="H64" s="13"/>
      <c r="I64" s="4">
        <f>AVERAGE(F61:F64)</f>
        <v>392.75</v>
      </c>
    </row>
    <row r="65" spans="1:9" ht="13.5" thickBot="1">
      <c r="A65" s="3" t="s">
        <v>24</v>
      </c>
      <c r="B65" s="6"/>
      <c r="C65" s="7"/>
      <c r="D65" s="7">
        <f>SUM(D61:D64)</f>
        <v>1098</v>
      </c>
      <c r="E65" s="7">
        <f>SUM(E61:E64)</f>
        <v>473</v>
      </c>
      <c r="F65" s="7">
        <f>SUM(F61:F64)</f>
        <v>1571</v>
      </c>
      <c r="G65" s="7"/>
      <c r="H65" s="29">
        <f>AVERAGE(F61:F64)</f>
        <v>392.75</v>
      </c>
      <c r="I65" s="4">
        <f>AVERAGE(F61:F64)</f>
        <v>392.75</v>
      </c>
    </row>
    <row r="66" ht="12.75">
      <c r="I66" s="4">
        <f>AVERAGE(F61:F64)</f>
        <v>392.75</v>
      </c>
    </row>
    <row r="67" spans="2:9" ht="12.75">
      <c r="B67" s="14" t="s">
        <v>0</v>
      </c>
      <c r="C67" s="15" t="s">
        <v>1</v>
      </c>
      <c r="D67" s="15" t="s">
        <v>2</v>
      </c>
      <c r="E67" s="15" t="s">
        <v>3</v>
      </c>
      <c r="F67" s="15" t="s">
        <v>4</v>
      </c>
      <c r="G67" s="16"/>
      <c r="H67" s="17" t="s">
        <v>5</v>
      </c>
      <c r="I67" s="4">
        <f>AVERAGE(F68:F71)</f>
        <v>392.75</v>
      </c>
    </row>
    <row r="68" spans="2:9" ht="12.75">
      <c r="B68" s="18" t="s">
        <v>35</v>
      </c>
      <c r="C68" s="36" t="s">
        <v>105</v>
      </c>
      <c r="D68" s="19">
        <v>299</v>
      </c>
      <c r="E68" s="19">
        <v>116</v>
      </c>
      <c r="F68" s="19">
        <f>D68+E68</f>
        <v>415</v>
      </c>
      <c r="G68" s="19"/>
      <c r="H68" s="20"/>
      <c r="I68" s="4">
        <f>AVERAGE(F68:F71)</f>
        <v>392.75</v>
      </c>
    </row>
    <row r="69" spans="2:9" ht="12.75">
      <c r="B69" s="8"/>
      <c r="C69" s="2" t="s">
        <v>18</v>
      </c>
      <c r="D69" s="1">
        <v>297</v>
      </c>
      <c r="E69" s="1">
        <v>116</v>
      </c>
      <c r="F69" s="1">
        <f>D69+E69</f>
        <v>413</v>
      </c>
      <c r="G69" s="1"/>
      <c r="H69" s="9"/>
      <c r="I69" s="4">
        <f>AVERAGE(F68:F71)</f>
        <v>392.75</v>
      </c>
    </row>
    <row r="70" spans="2:9" ht="12.75">
      <c r="B70" s="8"/>
      <c r="C70" s="2" t="s">
        <v>19</v>
      </c>
      <c r="D70" s="1">
        <v>271</v>
      </c>
      <c r="E70" s="1">
        <v>97</v>
      </c>
      <c r="F70" s="1">
        <f>D70+E70</f>
        <v>368</v>
      </c>
      <c r="G70" s="1"/>
      <c r="H70" s="9"/>
      <c r="I70" s="4">
        <f>AVERAGE(F68:F71)</f>
        <v>392.75</v>
      </c>
    </row>
    <row r="71" spans="2:9" ht="12.75">
      <c r="B71" s="10"/>
      <c r="C71" s="11" t="s">
        <v>20</v>
      </c>
      <c r="D71" s="11">
        <v>278</v>
      </c>
      <c r="E71" s="11">
        <v>97</v>
      </c>
      <c r="F71" s="12">
        <f>D71+E71</f>
        <v>375</v>
      </c>
      <c r="G71" s="12"/>
      <c r="H71" s="13"/>
      <c r="I71" s="4">
        <f>AVERAGE(F68:F71)</f>
        <v>392.75</v>
      </c>
    </row>
    <row r="72" spans="1:9" ht="13.5" thickBot="1">
      <c r="A72" s="3" t="s">
        <v>25</v>
      </c>
      <c r="B72" s="6"/>
      <c r="C72" s="7"/>
      <c r="D72" s="7">
        <f>SUM(D68:D71)</f>
        <v>1145</v>
      </c>
      <c r="E72" s="7">
        <f>SUM(E68:E71)</f>
        <v>426</v>
      </c>
      <c r="F72" s="7">
        <f>SUM(F68:F71)</f>
        <v>1571</v>
      </c>
      <c r="G72" s="7"/>
      <c r="H72" s="29">
        <f>AVERAGE(F68:F71)</f>
        <v>392.75</v>
      </c>
      <c r="I72" s="4">
        <f>AVERAGE(F68:F71)</f>
        <v>392.75</v>
      </c>
    </row>
    <row r="73" ht="12.75">
      <c r="I73" s="4">
        <f>AVERAGE(F68:F71)</f>
        <v>392.75</v>
      </c>
    </row>
    <row r="74" spans="2:9" ht="12.75">
      <c r="B74" s="14" t="s">
        <v>0</v>
      </c>
      <c r="C74" s="15" t="s">
        <v>1</v>
      </c>
      <c r="D74" s="15" t="s">
        <v>2</v>
      </c>
      <c r="E74" s="15" t="s">
        <v>3</v>
      </c>
      <c r="F74" s="15" t="s">
        <v>4</v>
      </c>
      <c r="G74" s="16"/>
      <c r="H74" s="17" t="s">
        <v>5</v>
      </c>
      <c r="I74" s="4">
        <f>AVERAGE(F75:F78)</f>
        <v>387.5</v>
      </c>
    </row>
    <row r="75" spans="2:9" ht="12.75">
      <c r="B75" s="18" t="s">
        <v>69</v>
      </c>
      <c r="C75" s="19" t="s">
        <v>99</v>
      </c>
      <c r="D75" s="19">
        <v>285</v>
      </c>
      <c r="E75" s="19">
        <v>95</v>
      </c>
      <c r="F75" s="19">
        <f>D75+E75</f>
        <v>380</v>
      </c>
      <c r="G75" s="19"/>
      <c r="H75" s="20"/>
      <c r="I75" s="4">
        <f>AVERAGE(F75:F78)</f>
        <v>387.5</v>
      </c>
    </row>
    <row r="76" spans="2:9" ht="12.75">
      <c r="B76" s="8"/>
      <c r="C76" s="2" t="s">
        <v>100</v>
      </c>
      <c r="D76" s="1">
        <v>270</v>
      </c>
      <c r="E76" s="1">
        <v>86</v>
      </c>
      <c r="F76" s="1">
        <f>D76+E76</f>
        <v>356</v>
      </c>
      <c r="G76" s="1"/>
      <c r="H76" s="9"/>
      <c r="I76" s="4">
        <f>AVERAGE(F75:F78)</f>
        <v>387.5</v>
      </c>
    </row>
    <row r="77" spans="2:9" ht="12.75">
      <c r="B77" s="8"/>
      <c r="C77" s="2" t="s">
        <v>101</v>
      </c>
      <c r="D77" s="1">
        <v>295</v>
      </c>
      <c r="E77" s="1">
        <v>131</v>
      </c>
      <c r="F77" s="1">
        <f>D77+E77</f>
        <v>426</v>
      </c>
      <c r="G77" s="1"/>
      <c r="H77" s="9"/>
      <c r="I77" s="4">
        <f>AVERAGE(F75:F78)</f>
        <v>387.5</v>
      </c>
    </row>
    <row r="78" spans="2:9" ht="12.75">
      <c r="B78" s="10"/>
      <c r="C78" s="12" t="s">
        <v>102</v>
      </c>
      <c r="D78" s="12">
        <v>293</v>
      </c>
      <c r="E78" s="12">
        <v>95</v>
      </c>
      <c r="F78" s="12">
        <f>D78+E78</f>
        <v>388</v>
      </c>
      <c r="G78" s="12"/>
      <c r="H78" s="13"/>
      <c r="I78" s="4">
        <f>AVERAGE(F75:F78)</f>
        <v>387.5</v>
      </c>
    </row>
    <row r="79" spans="1:9" ht="13.5" thickBot="1">
      <c r="A79" s="3" t="s">
        <v>26</v>
      </c>
      <c r="B79" s="6"/>
      <c r="C79" s="7"/>
      <c r="D79" s="7">
        <f>SUM(D75:D78)</f>
        <v>1143</v>
      </c>
      <c r="E79" s="7">
        <f>SUM(E75:E78)</f>
        <v>407</v>
      </c>
      <c r="F79" s="7">
        <f>SUM(F75:F78)</f>
        <v>1550</v>
      </c>
      <c r="G79" s="7"/>
      <c r="H79" s="29">
        <f>AVERAGE(F75:F78)</f>
        <v>387.5</v>
      </c>
      <c r="I79" s="4">
        <f>AVERAGE(F75:F78)</f>
        <v>387.5</v>
      </c>
    </row>
    <row r="80" ht="12.75">
      <c r="I80" s="4">
        <f>AVERAGE(F75:F78)</f>
        <v>387.5</v>
      </c>
    </row>
    <row r="81" spans="2:9" ht="12.75">
      <c r="B81" s="14" t="s">
        <v>0</v>
      </c>
      <c r="C81" s="15" t="s">
        <v>1</v>
      </c>
      <c r="D81" s="15" t="s">
        <v>2</v>
      </c>
      <c r="E81" s="15" t="s">
        <v>3</v>
      </c>
      <c r="F81" s="15" t="s">
        <v>4</v>
      </c>
      <c r="G81" s="16"/>
      <c r="H81" s="17" t="s">
        <v>5</v>
      </c>
      <c r="I81" s="4">
        <f>AVERAGE(F82:F85)</f>
        <v>386.5</v>
      </c>
    </row>
    <row r="82" spans="2:9" ht="12.75">
      <c r="B82" s="18" t="s">
        <v>48</v>
      </c>
      <c r="C82" s="19" t="s">
        <v>95</v>
      </c>
      <c r="D82" s="19">
        <v>219</v>
      </c>
      <c r="E82" s="19">
        <v>105</v>
      </c>
      <c r="F82" s="19">
        <f>D82+E82</f>
        <v>324</v>
      </c>
      <c r="G82" s="19"/>
      <c r="H82" s="20"/>
      <c r="I82" s="4">
        <f>AVERAGE(F82:F85)</f>
        <v>386.5</v>
      </c>
    </row>
    <row r="83" spans="2:9" ht="12.75">
      <c r="B83" s="8"/>
      <c r="C83" s="2" t="s">
        <v>63</v>
      </c>
      <c r="D83" s="1">
        <v>317</v>
      </c>
      <c r="E83" s="1">
        <v>131</v>
      </c>
      <c r="F83" s="1">
        <f>D83+E83</f>
        <v>448</v>
      </c>
      <c r="G83" s="1"/>
      <c r="H83" s="9"/>
      <c r="I83" s="4">
        <f>AVERAGE(F82:F85)</f>
        <v>386.5</v>
      </c>
    </row>
    <row r="84" spans="2:9" ht="12.75">
      <c r="B84" s="8"/>
      <c r="C84" s="2" t="s">
        <v>50</v>
      </c>
      <c r="D84" s="1">
        <v>259</v>
      </c>
      <c r="E84" s="1">
        <v>105</v>
      </c>
      <c r="F84" s="1">
        <f>D84+E84</f>
        <v>364</v>
      </c>
      <c r="G84" s="1"/>
      <c r="H84" s="9"/>
      <c r="I84" s="4">
        <f>AVERAGE(F82:F85)</f>
        <v>386.5</v>
      </c>
    </row>
    <row r="85" spans="2:9" ht="12.75">
      <c r="B85" s="10"/>
      <c r="C85" s="12" t="s">
        <v>49</v>
      </c>
      <c r="D85" s="12">
        <v>297</v>
      </c>
      <c r="E85" s="12">
        <v>113</v>
      </c>
      <c r="F85" s="12">
        <f>D85+E85</f>
        <v>410</v>
      </c>
      <c r="G85" s="12"/>
      <c r="H85" s="13"/>
      <c r="I85" s="4">
        <f>AVERAGE(F82:F85)</f>
        <v>386.5</v>
      </c>
    </row>
    <row r="86" spans="1:9" ht="13.5" thickBot="1">
      <c r="A86" s="3" t="s">
        <v>27</v>
      </c>
      <c r="B86" s="6"/>
      <c r="C86" s="7"/>
      <c r="D86" s="7">
        <f>SUM(D82:D85)</f>
        <v>1092</v>
      </c>
      <c r="E86" s="7">
        <f>SUM(E82:E85)</f>
        <v>454</v>
      </c>
      <c r="F86" s="7">
        <f>SUM(F82:F85)</f>
        <v>1546</v>
      </c>
      <c r="G86" s="7"/>
      <c r="H86" s="29">
        <f>AVERAGE(F82:F85)</f>
        <v>386.5</v>
      </c>
      <c r="I86" s="4">
        <f>AVERAGE(F82:F85)</f>
        <v>386.5</v>
      </c>
    </row>
    <row r="87" ht="12.75">
      <c r="I87" s="4">
        <f>AVERAGE(F82:F85)</f>
        <v>386.5</v>
      </c>
    </row>
    <row r="88" spans="2:9" ht="12.75">
      <c r="B88" s="14" t="s">
        <v>0</v>
      </c>
      <c r="C88" s="15" t="s">
        <v>1</v>
      </c>
      <c r="D88" s="15" t="s">
        <v>2</v>
      </c>
      <c r="E88" s="15" t="s">
        <v>3</v>
      </c>
      <c r="F88" s="15" t="s">
        <v>4</v>
      </c>
      <c r="G88" s="16"/>
      <c r="H88" s="17" t="s">
        <v>5</v>
      </c>
      <c r="I88" s="4">
        <f>AVERAGE(F89:F92)</f>
        <v>382.75</v>
      </c>
    </row>
    <row r="89" spans="2:9" ht="12.75">
      <c r="B89" s="34" t="s">
        <v>65</v>
      </c>
      <c r="C89" s="19" t="s">
        <v>76</v>
      </c>
      <c r="D89" s="19">
        <v>258</v>
      </c>
      <c r="E89" s="19">
        <v>119</v>
      </c>
      <c r="F89" s="19">
        <f>D89+E89</f>
        <v>377</v>
      </c>
      <c r="G89" s="19"/>
      <c r="H89" s="20"/>
      <c r="I89" s="4">
        <f>AVERAGE(F89:F92)</f>
        <v>382.75</v>
      </c>
    </row>
    <row r="90" spans="2:9" ht="12.75">
      <c r="B90" s="35"/>
      <c r="C90" s="2" t="s">
        <v>75</v>
      </c>
      <c r="D90" s="1">
        <v>258</v>
      </c>
      <c r="E90" s="1">
        <v>106</v>
      </c>
      <c r="F90" s="1">
        <f>D90+E90</f>
        <v>364</v>
      </c>
      <c r="G90" s="1"/>
      <c r="H90" s="9"/>
      <c r="I90" s="4">
        <f>AVERAGE(F89:F92)</f>
        <v>382.75</v>
      </c>
    </row>
    <row r="91" spans="2:9" ht="12.75">
      <c r="B91" s="8"/>
      <c r="C91" s="2" t="s">
        <v>92</v>
      </c>
      <c r="D91" s="1">
        <v>296</v>
      </c>
      <c r="E91" s="1">
        <v>131</v>
      </c>
      <c r="F91" s="1">
        <f>D91+E91</f>
        <v>427</v>
      </c>
      <c r="G91" s="1"/>
      <c r="H91" s="9"/>
      <c r="I91" s="4">
        <f>AVERAGE(F89:F92)</f>
        <v>382.75</v>
      </c>
    </row>
    <row r="92" spans="2:9" ht="12.75">
      <c r="B92" s="10"/>
      <c r="C92" s="12" t="s">
        <v>93</v>
      </c>
      <c r="D92" s="12">
        <v>258</v>
      </c>
      <c r="E92" s="12">
        <v>105</v>
      </c>
      <c r="F92" s="12">
        <f>D92+E92</f>
        <v>363</v>
      </c>
      <c r="G92" s="12"/>
      <c r="H92" s="13"/>
      <c r="I92" s="4">
        <f>AVERAGE(F89:F92)</f>
        <v>382.75</v>
      </c>
    </row>
    <row r="93" spans="1:9" ht="13.5" thickBot="1">
      <c r="A93" s="3" t="s">
        <v>28</v>
      </c>
      <c r="B93" s="6"/>
      <c r="C93" s="7"/>
      <c r="D93" s="7">
        <f>SUM(D89:D92)</f>
        <v>1070</v>
      </c>
      <c r="E93" s="7">
        <f>SUM(E89:E92)</f>
        <v>461</v>
      </c>
      <c r="F93" s="7">
        <f>SUM(F89:F92)</f>
        <v>1531</v>
      </c>
      <c r="G93" s="7"/>
      <c r="H93" s="29">
        <f>AVERAGE(F89:F92)</f>
        <v>382.75</v>
      </c>
      <c r="I93" s="4">
        <f>AVERAGE(F89:F92)</f>
        <v>382.75</v>
      </c>
    </row>
    <row r="94" ht="12.75">
      <c r="I94" s="4">
        <f>AVERAGE(F89:F92)</f>
        <v>382.75</v>
      </c>
    </row>
    <row r="95" spans="2:9" ht="12.75">
      <c r="B95" s="14" t="s">
        <v>0</v>
      </c>
      <c r="C95" s="15" t="s">
        <v>1</v>
      </c>
      <c r="D95" s="15" t="s">
        <v>2</v>
      </c>
      <c r="E95" s="15" t="s">
        <v>3</v>
      </c>
      <c r="F95" s="15" t="s">
        <v>4</v>
      </c>
      <c r="G95" s="16"/>
      <c r="H95" s="17" t="s">
        <v>5</v>
      </c>
      <c r="I95" s="4">
        <f>AVERAGE(F96:F99)</f>
        <v>379.25</v>
      </c>
    </row>
    <row r="96" spans="2:9" ht="12.75">
      <c r="B96" s="18" t="s">
        <v>56</v>
      </c>
      <c r="C96" s="19" t="s">
        <v>60</v>
      </c>
      <c r="D96" s="19">
        <v>296</v>
      </c>
      <c r="E96" s="19">
        <v>61</v>
      </c>
      <c r="F96" s="19">
        <f>D96+E96</f>
        <v>357</v>
      </c>
      <c r="G96" s="19"/>
      <c r="H96" s="20"/>
      <c r="I96" s="4">
        <f>AVERAGE(F96:F99)</f>
        <v>379.25</v>
      </c>
    </row>
    <row r="97" spans="2:9" ht="12.75">
      <c r="B97" s="8"/>
      <c r="C97" s="2" t="s">
        <v>88</v>
      </c>
      <c r="D97" s="1">
        <v>264</v>
      </c>
      <c r="E97" s="1">
        <v>112</v>
      </c>
      <c r="F97" s="1">
        <f>D97+E97</f>
        <v>376</v>
      </c>
      <c r="G97" s="1"/>
      <c r="H97" s="9"/>
      <c r="I97" s="4">
        <f>AVERAGE(F96:F99)</f>
        <v>379.25</v>
      </c>
    </row>
    <row r="98" spans="2:9" ht="12.75">
      <c r="B98" s="8"/>
      <c r="C98" s="2" t="s">
        <v>89</v>
      </c>
      <c r="D98" s="1">
        <v>272</v>
      </c>
      <c r="E98" s="1">
        <v>100</v>
      </c>
      <c r="F98" s="1">
        <f>D98+E98</f>
        <v>372</v>
      </c>
      <c r="G98" s="1"/>
      <c r="H98" s="9"/>
      <c r="I98" s="4">
        <f>AVERAGE(F96:F99)</f>
        <v>379.25</v>
      </c>
    </row>
    <row r="99" spans="2:9" ht="12.75">
      <c r="B99" s="10"/>
      <c r="C99" s="12" t="s">
        <v>90</v>
      </c>
      <c r="D99" s="12">
        <v>281</v>
      </c>
      <c r="E99" s="12">
        <v>131</v>
      </c>
      <c r="F99" s="12">
        <f>D99+E99</f>
        <v>412</v>
      </c>
      <c r="G99" s="12"/>
      <c r="H99" s="13"/>
      <c r="I99" s="4">
        <f>AVERAGE(F96:F99)</f>
        <v>379.25</v>
      </c>
    </row>
    <row r="100" spans="1:9" ht="13.5" thickBot="1">
      <c r="A100" s="3" t="s">
        <v>29</v>
      </c>
      <c r="B100" s="6"/>
      <c r="C100" s="7"/>
      <c r="D100" s="7">
        <f>SUM(D96:D99)</f>
        <v>1113</v>
      </c>
      <c r="E100" s="7">
        <f>SUM(E96:E99)</f>
        <v>404</v>
      </c>
      <c r="F100" s="7">
        <f>SUM(F96:F99)</f>
        <v>1517</v>
      </c>
      <c r="G100" s="7"/>
      <c r="H100" s="29">
        <f>AVERAGE(F96:F99)</f>
        <v>379.25</v>
      </c>
      <c r="I100" s="4">
        <f>AVERAGE(F96:F99)</f>
        <v>379.25</v>
      </c>
    </row>
    <row r="101" ht="12.75">
      <c r="I101" s="4">
        <f>AVERAGE(F96:F99)</f>
        <v>379.25</v>
      </c>
    </row>
    <row r="102" spans="2:9" ht="12.75">
      <c r="B102" s="14" t="s">
        <v>0</v>
      </c>
      <c r="C102" s="15" t="s">
        <v>1</v>
      </c>
      <c r="D102" s="15" t="s">
        <v>2</v>
      </c>
      <c r="E102" s="15" t="s">
        <v>3</v>
      </c>
      <c r="F102" s="15" t="s">
        <v>4</v>
      </c>
      <c r="G102" s="16"/>
      <c r="H102" s="17" t="s">
        <v>5</v>
      </c>
      <c r="I102" s="4">
        <f>AVERAGE(F103:F106)</f>
        <v>374.5</v>
      </c>
    </row>
    <row r="103" spans="2:9" ht="12.75">
      <c r="B103" s="18" t="s">
        <v>38</v>
      </c>
      <c r="C103" s="19" t="s">
        <v>96</v>
      </c>
      <c r="D103" s="19">
        <v>275</v>
      </c>
      <c r="E103" s="19">
        <v>98</v>
      </c>
      <c r="F103" s="19">
        <f>D103+E103</f>
        <v>373</v>
      </c>
      <c r="G103" s="19"/>
      <c r="H103" s="20"/>
      <c r="I103" s="4">
        <f>AVERAGE(F103:F106)</f>
        <v>374.5</v>
      </c>
    </row>
    <row r="104" spans="2:9" ht="12.75">
      <c r="B104" s="8"/>
      <c r="C104" s="2" t="s">
        <v>59</v>
      </c>
      <c r="D104" s="1">
        <v>279</v>
      </c>
      <c r="E104" s="1">
        <v>97</v>
      </c>
      <c r="F104" s="1">
        <f>D104+E104</f>
        <v>376</v>
      </c>
      <c r="G104" s="1"/>
      <c r="H104" s="9"/>
      <c r="I104" s="4">
        <f>AVERAGE(F103:F106)</f>
        <v>374.5</v>
      </c>
    </row>
    <row r="105" spans="2:9" ht="12.75">
      <c r="B105" s="8"/>
      <c r="C105" s="2" t="s">
        <v>97</v>
      </c>
      <c r="D105" s="1">
        <v>270</v>
      </c>
      <c r="E105" s="1">
        <v>108</v>
      </c>
      <c r="F105" s="1">
        <f>D105+E105</f>
        <v>378</v>
      </c>
      <c r="G105" s="1"/>
      <c r="H105" s="9"/>
      <c r="I105" s="4">
        <f>AVERAGE(F103:F106)</f>
        <v>374.5</v>
      </c>
    </row>
    <row r="106" spans="2:9" ht="12.75">
      <c r="B106" s="10"/>
      <c r="C106" s="12" t="s">
        <v>98</v>
      </c>
      <c r="D106" s="12">
        <v>276</v>
      </c>
      <c r="E106" s="12">
        <v>95</v>
      </c>
      <c r="F106" s="12">
        <f>D106+E106</f>
        <v>371</v>
      </c>
      <c r="G106" s="12"/>
      <c r="H106" s="13"/>
      <c r="I106" s="4">
        <f>AVERAGE(F103:F106)</f>
        <v>374.5</v>
      </c>
    </row>
    <row r="107" spans="1:9" ht="13.5" thickBot="1">
      <c r="A107" s="3" t="s">
        <v>66</v>
      </c>
      <c r="B107" s="6"/>
      <c r="C107" s="7"/>
      <c r="D107" s="7">
        <f>SUM(D103:D106)</f>
        <v>1100</v>
      </c>
      <c r="E107" s="7">
        <f>SUM(E103:E106)</f>
        <v>398</v>
      </c>
      <c r="F107" s="7">
        <f>SUM(F103:F106)</f>
        <v>1498</v>
      </c>
      <c r="G107" s="7"/>
      <c r="H107" s="29">
        <f>AVERAGE(F103:F106)</f>
        <v>374.5</v>
      </c>
      <c r="I107" s="4">
        <f>AVERAGE(F103:F106)</f>
        <v>374.5</v>
      </c>
    </row>
    <row r="108" ht="12.75">
      <c r="I108" s="4">
        <f>AVERAGE(F103:F106)</f>
        <v>374.5</v>
      </c>
    </row>
    <row r="109" spans="2:9" ht="12.75">
      <c r="B109" s="14" t="s">
        <v>0</v>
      </c>
      <c r="C109" s="15" t="s">
        <v>1</v>
      </c>
      <c r="D109" s="15" t="s">
        <v>2</v>
      </c>
      <c r="E109" s="15" t="s">
        <v>3</v>
      </c>
      <c r="F109" s="15" t="s">
        <v>4</v>
      </c>
      <c r="G109" s="16"/>
      <c r="H109" s="17" t="s">
        <v>5</v>
      </c>
      <c r="I109" s="4">
        <f>AVERAGE(F110:F113)</f>
        <v>368</v>
      </c>
    </row>
    <row r="110" spans="2:9" ht="12.75">
      <c r="B110" s="18" t="s">
        <v>45</v>
      </c>
      <c r="C110" s="19" t="s">
        <v>61</v>
      </c>
      <c r="D110" s="19">
        <v>220</v>
      </c>
      <c r="E110" s="19">
        <v>78</v>
      </c>
      <c r="F110" s="19">
        <f>D110+E110</f>
        <v>298</v>
      </c>
      <c r="G110" s="19"/>
      <c r="H110" s="20"/>
      <c r="I110" s="4">
        <f>AVERAGE(F110:F113)</f>
        <v>368</v>
      </c>
    </row>
    <row r="111" spans="2:9" ht="12.75">
      <c r="B111" s="8"/>
      <c r="C111" s="2" t="s">
        <v>73</v>
      </c>
      <c r="D111" s="1">
        <v>292</v>
      </c>
      <c r="E111" s="1">
        <v>122</v>
      </c>
      <c r="F111" s="1">
        <f>D111+E111</f>
        <v>414</v>
      </c>
      <c r="G111" s="1"/>
      <c r="H111" s="9"/>
      <c r="I111" s="4">
        <f>AVERAGE(F110:F113)</f>
        <v>368</v>
      </c>
    </row>
    <row r="112" spans="2:9" ht="12.75">
      <c r="B112" s="8"/>
      <c r="C112" s="2" t="s">
        <v>74</v>
      </c>
      <c r="D112" s="1">
        <v>260</v>
      </c>
      <c r="E112" s="1">
        <v>88</v>
      </c>
      <c r="F112" s="1">
        <f>D112+E112</f>
        <v>348</v>
      </c>
      <c r="G112" s="1"/>
      <c r="H112" s="9"/>
      <c r="I112" s="4">
        <f>AVERAGE(F110:F113)</f>
        <v>368</v>
      </c>
    </row>
    <row r="113" spans="2:9" ht="12.75">
      <c r="B113" s="10"/>
      <c r="C113" s="12" t="s">
        <v>52</v>
      </c>
      <c r="D113" s="12">
        <v>289</v>
      </c>
      <c r="E113" s="12">
        <v>123</v>
      </c>
      <c r="F113" s="12">
        <f>D113+E113</f>
        <v>412</v>
      </c>
      <c r="G113" s="12"/>
      <c r="H113" s="13"/>
      <c r="I113" s="4">
        <f>AVERAGE(F110:F113)</f>
        <v>368</v>
      </c>
    </row>
    <row r="114" spans="1:9" ht="13.5" thickBot="1">
      <c r="A114" s="3" t="s">
        <v>68</v>
      </c>
      <c r="B114" s="6"/>
      <c r="C114" s="7"/>
      <c r="D114" s="7">
        <f>SUM(D110:D113)</f>
        <v>1061</v>
      </c>
      <c r="E114" s="7">
        <f>SUM(E110:E113)</f>
        <v>411</v>
      </c>
      <c r="F114" s="7">
        <f>SUM(F110:F113)</f>
        <v>1472</v>
      </c>
      <c r="G114" s="7"/>
      <c r="H114" s="29">
        <f>AVERAGE(F110:F113)</f>
        <v>368</v>
      </c>
      <c r="I114" s="4">
        <f>AVERAGE(F110:F113)</f>
        <v>368</v>
      </c>
    </row>
    <row r="115" ht="12.75">
      <c r="I115" s="4">
        <f>AVERAGE(F110:F113)</f>
        <v>368</v>
      </c>
    </row>
  </sheetData>
  <printOptions horizontalCentered="1"/>
  <pageMargins left="0.7874015748031497" right="0.7874015748031497" top="0.984251968503937" bottom="0.7480314960629921" header="0.31496062992125984" footer="0.31496062992125984"/>
  <pageSetup fitToHeight="0" horizontalDpi="360" verticalDpi="360" orientation="portrait" paperSize="9" scale="90" r:id="rId2"/>
  <headerFooter alignWithMargins="0">
    <oddFooter>&amp;RSeite &amp;P von &amp;N</oddFooter>
  </headerFooter>
  <rowBreaks count="2" manualBreakCount="2">
    <brk id="52" max="7" man="1"/>
    <brk id="101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G57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.57421875" style="0" customWidth="1"/>
    <col min="2" max="2" width="27.140625" style="0" customWidth="1"/>
    <col min="3" max="3" width="19.8515625" style="0" customWidth="1"/>
    <col min="4" max="5" width="10.7109375" style="23" customWidth="1"/>
    <col min="6" max="6" width="10.7109375" style="0" customWidth="1"/>
    <col min="7" max="7" width="8.7109375" style="0" customWidth="1"/>
  </cols>
  <sheetData>
    <row r="1" spans="1:7" s="25" customFormat="1" ht="12.75">
      <c r="A1" s="26" t="s">
        <v>22</v>
      </c>
      <c r="B1" s="24" t="s">
        <v>1</v>
      </c>
      <c r="C1" s="24" t="s">
        <v>0</v>
      </c>
      <c r="D1" s="24" t="s">
        <v>2</v>
      </c>
      <c r="E1" s="24" t="s">
        <v>21</v>
      </c>
      <c r="F1" s="24" t="s">
        <v>4</v>
      </c>
      <c r="G1" s="24"/>
    </row>
    <row r="2" spans="1:7" ht="12.75">
      <c r="A2">
        <v>1</v>
      </c>
      <c r="B2" s="2" t="s">
        <v>40</v>
      </c>
      <c r="C2" s="2" t="s">
        <v>39</v>
      </c>
      <c r="D2" s="23">
        <v>292</v>
      </c>
      <c r="E2" s="23">
        <v>169</v>
      </c>
      <c r="F2" s="1">
        <f aca="true" t="shared" si="0" ref="F2:F33">D2+E2</f>
        <v>461</v>
      </c>
      <c r="G2" s="1"/>
    </row>
    <row r="3" spans="1:7" ht="12.75">
      <c r="A3">
        <v>2</v>
      </c>
      <c r="B3" s="2" t="s">
        <v>47</v>
      </c>
      <c r="C3" s="2" t="s">
        <v>70</v>
      </c>
      <c r="D3" s="23">
        <v>293</v>
      </c>
      <c r="E3" s="23">
        <v>165</v>
      </c>
      <c r="F3" s="1">
        <f t="shared" si="0"/>
        <v>458</v>
      </c>
      <c r="G3" s="1"/>
    </row>
    <row r="4" spans="1:7" ht="12.75">
      <c r="A4">
        <v>3</v>
      </c>
      <c r="B4" s="2" t="s">
        <v>43</v>
      </c>
      <c r="C4" s="2" t="s">
        <v>55</v>
      </c>
      <c r="D4" s="23">
        <v>292</v>
      </c>
      <c r="E4" s="23">
        <v>164</v>
      </c>
      <c r="F4" s="1">
        <f t="shared" si="0"/>
        <v>456</v>
      </c>
      <c r="G4" s="1"/>
    </row>
    <row r="5" spans="1:7" ht="12.75">
      <c r="A5">
        <v>4</v>
      </c>
      <c r="B5" s="2" t="s">
        <v>63</v>
      </c>
      <c r="C5" s="2" t="s">
        <v>48</v>
      </c>
      <c r="D5" s="23">
        <v>317</v>
      </c>
      <c r="E5" s="23">
        <v>131</v>
      </c>
      <c r="F5" s="1">
        <f t="shared" si="0"/>
        <v>448</v>
      </c>
      <c r="G5" s="1"/>
    </row>
    <row r="6" spans="1:7" ht="12.75">
      <c r="A6">
        <v>5</v>
      </c>
      <c r="B6" s="2" t="s">
        <v>87</v>
      </c>
      <c r="C6" s="2" t="s">
        <v>67</v>
      </c>
      <c r="D6" s="23">
        <v>294</v>
      </c>
      <c r="E6" s="23">
        <v>152</v>
      </c>
      <c r="F6" s="1">
        <f t="shared" si="0"/>
        <v>446</v>
      </c>
      <c r="G6" s="1"/>
    </row>
    <row r="7" spans="1:7" ht="12.75">
      <c r="A7">
        <v>6</v>
      </c>
      <c r="B7" s="2" t="s">
        <v>32</v>
      </c>
      <c r="C7" s="2" t="s">
        <v>31</v>
      </c>
      <c r="D7" s="23">
        <v>320</v>
      </c>
      <c r="E7" s="23">
        <v>122</v>
      </c>
      <c r="F7" s="1">
        <f t="shared" si="0"/>
        <v>442</v>
      </c>
      <c r="G7" s="1"/>
    </row>
    <row r="8" spans="1:7" ht="12.75">
      <c r="A8">
        <v>7</v>
      </c>
      <c r="B8" s="2" t="s">
        <v>58</v>
      </c>
      <c r="C8" s="2" t="s">
        <v>39</v>
      </c>
      <c r="D8" s="23">
        <v>293</v>
      </c>
      <c r="E8" s="23">
        <v>143</v>
      </c>
      <c r="F8" s="2">
        <f t="shared" si="0"/>
        <v>436</v>
      </c>
      <c r="G8" s="2"/>
    </row>
    <row r="9" spans="1:6" ht="12.75">
      <c r="A9">
        <v>8</v>
      </c>
      <c r="B9" s="2" t="s">
        <v>41</v>
      </c>
      <c r="C9" s="2" t="s">
        <v>42</v>
      </c>
      <c r="D9" s="23">
        <v>301</v>
      </c>
      <c r="E9" s="23">
        <v>131</v>
      </c>
      <c r="F9" s="1">
        <f t="shared" si="0"/>
        <v>432</v>
      </c>
    </row>
    <row r="10" spans="1:6" ht="12.75">
      <c r="A10">
        <v>9</v>
      </c>
      <c r="B10" s="2" t="s">
        <v>17</v>
      </c>
      <c r="C10" s="2" t="s">
        <v>36</v>
      </c>
      <c r="D10" s="22">
        <v>290</v>
      </c>
      <c r="E10" s="22">
        <v>140</v>
      </c>
      <c r="F10" s="1">
        <f t="shared" si="0"/>
        <v>430</v>
      </c>
    </row>
    <row r="11" spans="1:6" ht="12.75">
      <c r="A11">
        <v>10</v>
      </c>
      <c r="B11" s="2" t="s">
        <v>86</v>
      </c>
      <c r="C11" s="2" t="s">
        <v>67</v>
      </c>
      <c r="D11" s="23">
        <v>289</v>
      </c>
      <c r="E11" s="23">
        <v>140</v>
      </c>
      <c r="F11" s="1">
        <f t="shared" si="0"/>
        <v>429</v>
      </c>
    </row>
    <row r="12" spans="1:6" ht="12.75">
      <c r="A12">
        <v>11</v>
      </c>
      <c r="B12" s="2" t="s">
        <v>78</v>
      </c>
      <c r="C12" s="2" t="s">
        <v>54</v>
      </c>
      <c r="D12" s="22">
        <v>316</v>
      </c>
      <c r="E12" s="22">
        <v>112</v>
      </c>
      <c r="F12" s="1">
        <f t="shared" si="0"/>
        <v>428</v>
      </c>
    </row>
    <row r="13" spans="1:6" ht="12.75">
      <c r="A13">
        <v>12</v>
      </c>
      <c r="B13" s="2" t="s">
        <v>46</v>
      </c>
      <c r="C13" s="2" t="s">
        <v>42</v>
      </c>
      <c r="D13" s="23">
        <v>285</v>
      </c>
      <c r="E13" s="23">
        <v>142</v>
      </c>
      <c r="F13" s="1">
        <f t="shared" si="0"/>
        <v>427</v>
      </c>
    </row>
    <row r="14" spans="1:6" ht="12.75">
      <c r="A14">
        <v>13</v>
      </c>
      <c r="B14" s="2" t="s">
        <v>92</v>
      </c>
      <c r="C14" s="2" t="s">
        <v>65</v>
      </c>
      <c r="D14" s="23">
        <v>296</v>
      </c>
      <c r="E14" s="23">
        <v>131</v>
      </c>
      <c r="F14" s="2">
        <f t="shared" si="0"/>
        <v>427</v>
      </c>
    </row>
    <row r="15" spans="1:6" ht="12.75">
      <c r="A15">
        <v>14</v>
      </c>
      <c r="B15" s="2" t="s">
        <v>101</v>
      </c>
      <c r="C15" s="2" t="s">
        <v>69</v>
      </c>
      <c r="D15" s="23">
        <v>295</v>
      </c>
      <c r="E15" s="23">
        <v>131</v>
      </c>
      <c r="F15" s="2">
        <f t="shared" si="0"/>
        <v>426</v>
      </c>
    </row>
    <row r="16" spans="1:6" ht="12.75">
      <c r="A16">
        <v>15</v>
      </c>
      <c r="B16" s="2" t="s">
        <v>16</v>
      </c>
      <c r="C16" s="2" t="s">
        <v>37</v>
      </c>
      <c r="D16" s="22">
        <v>293</v>
      </c>
      <c r="E16" s="22">
        <v>132</v>
      </c>
      <c r="F16" s="1">
        <f t="shared" si="0"/>
        <v>425</v>
      </c>
    </row>
    <row r="17" spans="1:6" ht="12.75">
      <c r="A17">
        <v>16</v>
      </c>
      <c r="B17" s="2" t="s">
        <v>34</v>
      </c>
      <c r="C17" s="2" t="s">
        <v>31</v>
      </c>
      <c r="D17" s="23">
        <v>287</v>
      </c>
      <c r="E17" s="23">
        <v>135</v>
      </c>
      <c r="F17" s="1">
        <f t="shared" si="0"/>
        <v>422</v>
      </c>
    </row>
    <row r="18" spans="1:6" ht="12.75">
      <c r="A18">
        <v>17</v>
      </c>
      <c r="B18" s="2" t="s">
        <v>15</v>
      </c>
      <c r="C18" s="2" t="s">
        <v>37</v>
      </c>
      <c r="D18" s="22">
        <v>287</v>
      </c>
      <c r="E18" s="22">
        <v>133</v>
      </c>
      <c r="F18" s="1">
        <f t="shared" si="0"/>
        <v>420</v>
      </c>
    </row>
    <row r="19" spans="1:6" ht="12.75">
      <c r="A19">
        <v>18</v>
      </c>
      <c r="B19" s="2" t="s">
        <v>30</v>
      </c>
      <c r="C19" s="2" t="s">
        <v>70</v>
      </c>
      <c r="D19" s="23">
        <v>296</v>
      </c>
      <c r="E19" s="23">
        <v>124</v>
      </c>
      <c r="F19" s="1">
        <f t="shared" si="0"/>
        <v>420</v>
      </c>
    </row>
    <row r="20" spans="1:6" ht="12.75">
      <c r="A20">
        <v>19</v>
      </c>
      <c r="B20" s="1" t="s">
        <v>81</v>
      </c>
      <c r="C20" s="1" t="s">
        <v>54</v>
      </c>
      <c r="D20" s="21">
        <v>296</v>
      </c>
      <c r="E20" s="21">
        <v>122</v>
      </c>
      <c r="F20" s="1">
        <f t="shared" si="0"/>
        <v>418</v>
      </c>
    </row>
    <row r="21" spans="1:6" ht="12.75">
      <c r="A21">
        <v>20</v>
      </c>
      <c r="B21" s="2" t="s">
        <v>106</v>
      </c>
      <c r="C21" s="2" t="s">
        <v>70</v>
      </c>
      <c r="D21" s="23">
        <v>278</v>
      </c>
      <c r="E21" s="23">
        <v>139</v>
      </c>
      <c r="F21" s="1">
        <f t="shared" si="0"/>
        <v>417</v>
      </c>
    </row>
    <row r="22" spans="1:6" ht="12.75">
      <c r="A22">
        <v>21</v>
      </c>
      <c r="B22" s="2" t="s">
        <v>94</v>
      </c>
      <c r="C22" s="2" t="s">
        <v>55</v>
      </c>
      <c r="D22" s="23">
        <v>306</v>
      </c>
      <c r="E22" s="23">
        <v>111</v>
      </c>
      <c r="F22" s="1">
        <f t="shared" si="0"/>
        <v>417</v>
      </c>
    </row>
    <row r="23" spans="1:6" ht="12.75">
      <c r="A23">
        <v>22</v>
      </c>
      <c r="B23" s="2" t="s">
        <v>105</v>
      </c>
      <c r="C23" s="2" t="s">
        <v>35</v>
      </c>
      <c r="D23" s="22">
        <v>299</v>
      </c>
      <c r="E23" s="22">
        <v>116</v>
      </c>
      <c r="F23" s="1">
        <f t="shared" si="0"/>
        <v>415</v>
      </c>
    </row>
    <row r="24" spans="1:6" ht="12.75">
      <c r="A24">
        <v>23</v>
      </c>
      <c r="B24" s="2" t="s">
        <v>73</v>
      </c>
      <c r="C24" s="2" t="s">
        <v>45</v>
      </c>
      <c r="D24" s="23">
        <v>292</v>
      </c>
      <c r="E24" s="23">
        <v>122</v>
      </c>
      <c r="F24" s="1">
        <f t="shared" si="0"/>
        <v>414</v>
      </c>
    </row>
    <row r="25" spans="1:6" ht="12.75">
      <c r="A25">
        <v>24</v>
      </c>
      <c r="B25" s="2" t="s">
        <v>57</v>
      </c>
      <c r="C25" s="2" t="s">
        <v>36</v>
      </c>
      <c r="D25" s="22">
        <v>310</v>
      </c>
      <c r="E25" s="22">
        <v>104</v>
      </c>
      <c r="F25" s="1">
        <f t="shared" si="0"/>
        <v>414</v>
      </c>
    </row>
    <row r="26" spans="1:6" ht="12.75">
      <c r="A26">
        <v>25</v>
      </c>
      <c r="B26" s="2" t="s">
        <v>18</v>
      </c>
      <c r="C26" s="2" t="s">
        <v>35</v>
      </c>
      <c r="D26" s="22">
        <v>297</v>
      </c>
      <c r="E26" s="22">
        <v>116</v>
      </c>
      <c r="F26" s="1">
        <f t="shared" si="0"/>
        <v>413</v>
      </c>
    </row>
    <row r="27" spans="1:6" ht="12.75">
      <c r="A27">
        <v>26</v>
      </c>
      <c r="B27" s="2" t="s">
        <v>52</v>
      </c>
      <c r="C27" s="2" t="s">
        <v>45</v>
      </c>
      <c r="D27" s="23">
        <v>289</v>
      </c>
      <c r="E27" s="23">
        <v>123</v>
      </c>
      <c r="F27" s="1">
        <f t="shared" si="0"/>
        <v>412</v>
      </c>
    </row>
    <row r="28" spans="1:6" ht="12.75">
      <c r="A28">
        <v>27</v>
      </c>
      <c r="B28" s="2" t="s">
        <v>49</v>
      </c>
      <c r="C28" s="2" t="s">
        <v>48</v>
      </c>
      <c r="D28" s="23">
        <v>297</v>
      </c>
      <c r="E28" s="23">
        <v>113</v>
      </c>
      <c r="F28" s="1">
        <f t="shared" si="0"/>
        <v>410</v>
      </c>
    </row>
    <row r="29" spans="1:6" ht="12.75">
      <c r="A29">
        <v>28</v>
      </c>
      <c r="B29" s="2" t="s">
        <v>83</v>
      </c>
      <c r="C29" s="2" t="s">
        <v>42</v>
      </c>
      <c r="D29" s="23">
        <v>296</v>
      </c>
      <c r="E29" s="23">
        <v>113</v>
      </c>
      <c r="F29" s="1">
        <f t="shared" si="0"/>
        <v>409</v>
      </c>
    </row>
    <row r="30" spans="1:6" ht="12.75">
      <c r="A30">
        <v>29</v>
      </c>
      <c r="B30" s="2" t="s">
        <v>91</v>
      </c>
      <c r="C30" s="2" t="s">
        <v>31</v>
      </c>
      <c r="D30" s="23">
        <v>282</v>
      </c>
      <c r="E30" s="23">
        <v>123</v>
      </c>
      <c r="F30" s="1">
        <f t="shared" si="0"/>
        <v>405</v>
      </c>
    </row>
    <row r="31" spans="1:6" ht="12.75">
      <c r="A31">
        <v>30</v>
      </c>
      <c r="B31" s="1" t="s">
        <v>79</v>
      </c>
      <c r="C31" s="1" t="s">
        <v>54</v>
      </c>
      <c r="D31" s="21">
        <v>274</v>
      </c>
      <c r="E31" s="21">
        <v>120</v>
      </c>
      <c r="F31" s="1">
        <f t="shared" si="0"/>
        <v>394</v>
      </c>
    </row>
    <row r="32" spans="1:6" ht="12.75">
      <c r="A32">
        <v>31</v>
      </c>
      <c r="B32" s="2" t="s">
        <v>62</v>
      </c>
      <c r="C32" s="2" t="s">
        <v>55</v>
      </c>
      <c r="D32" s="23">
        <v>252</v>
      </c>
      <c r="E32" s="23">
        <v>137</v>
      </c>
      <c r="F32" s="1">
        <f t="shared" si="0"/>
        <v>389</v>
      </c>
    </row>
    <row r="33" spans="1:6" ht="12.75">
      <c r="A33">
        <v>32</v>
      </c>
      <c r="B33" s="2" t="s">
        <v>14</v>
      </c>
      <c r="C33" s="2" t="s">
        <v>37</v>
      </c>
      <c r="D33" s="22">
        <v>277</v>
      </c>
      <c r="E33" s="22">
        <v>112</v>
      </c>
      <c r="F33" s="1">
        <f t="shared" si="0"/>
        <v>389</v>
      </c>
    </row>
    <row r="34" spans="1:6" ht="12.75">
      <c r="A34">
        <v>33</v>
      </c>
      <c r="B34" s="2" t="s">
        <v>103</v>
      </c>
      <c r="C34" s="2" t="s">
        <v>36</v>
      </c>
      <c r="D34" s="22">
        <v>285</v>
      </c>
      <c r="E34" s="22">
        <v>104</v>
      </c>
      <c r="F34" s="1">
        <f aca="true" t="shared" si="1" ref="F34:F57">D34+E34</f>
        <v>389</v>
      </c>
    </row>
    <row r="35" spans="1:6" ht="12.75">
      <c r="A35">
        <v>34</v>
      </c>
      <c r="B35" s="2" t="s">
        <v>102</v>
      </c>
      <c r="C35" s="2" t="s">
        <v>69</v>
      </c>
      <c r="D35" s="23">
        <v>293</v>
      </c>
      <c r="E35" s="23">
        <v>95</v>
      </c>
      <c r="F35" s="2">
        <f t="shared" si="1"/>
        <v>388</v>
      </c>
    </row>
    <row r="36" spans="1:6" ht="12.75">
      <c r="A36">
        <v>35</v>
      </c>
      <c r="B36" s="2" t="s">
        <v>72</v>
      </c>
      <c r="C36" s="2" t="s">
        <v>39</v>
      </c>
      <c r="D36" s="23">
        <v>271</v>
      </c>
      <c r="E36" s="23">
        <v>113</v>
      </c>
      <c r="F36" s="2">
        <f t="shared" si="1"/>
        <v>384</v>
      </c>
    </row>
    <row r="37" spans="1:6" ht="12.75">
      <c r="A37">
        <v>36</v>
      </c>
      <c r="B37" s="2" t="s">
        <v>99</v>
      </c>
      <c r="C37" s="2" t="s">
        <v>69</v>
      </c>
      <c r="D37" s="23">
        <v>285</v>
      </c>
      <c r="E37" s="23">
        <v>95</v>
      </c>
      <c r="F37" s="2">
        <f t="shared" si="1"/>
        <v>380</v>
      </c>
    </row>
    <row r="38" spans="1:6" ht="12.75">
      <c r="A38">
        <v>37</v>
      </c>
      <c r="B38" s="2" t="s">
        <v>97</v>
      </c>
      <c r="C38" s="2" t="s">
        <v>38</v>
      </c>
      <c r="D38" s="23">
        <v>270</v>
      </c>
      <c r="E38" s="23">
        <v>108</v>
      </c>
      <c r="F38" s="1">
        <f t="shared" si="1"/>
        <v>378</v>
      </c>
    </row>
    <row r="39" spans="1:6" ht="12.75">
      <c r="A39">
        <v>38</v>
      </c>
      <c r="B39" s="2" t="s">
        <v>76</v>
      </c>
      <c r="C39" s="2" t="s">
        <v>65</v>
      </c>
      <c r="D39" s="23">
        <v>258</v>
      </c>
      <c r="E39" s="23">
        <v>119</v>
      </c>
      <c r="F39" s="1">
        <f t="shared" si="1"/>
        <v>377</v>
      </c>
    </row>
    <row r="40" spans="1:6" ht="12.75">
      <c r="A40">
        <v>39</v>
      </c>
      <c r="B40" s="2" t="s">
        <v>88</v>
      </c>
      <c r="C40" s="2" t="s">
        <v>56</v>
      </c>
      <c r="D40" s="23">
        <v>264</v>
      </c>
      <c r="E40" s="23">
        <v>112</v>
      </c>
      <c r="F40" s="1">
        <f t="shared" si="1"/>
        <v>376</v>
      </c>
    </row>
    <row r="41" spans="1:6" ht="12.75">
      <c r="A41">
        <v>40</v>
      </c>
      <c r="B41" s="2" t="s">
        <v>20</v>
      </c>
      <c r="C41" s="2" t="s">
        <v>35</v>
      </c>
      <c r="D41" s="22">
        <v>278</v>
      </c>
      <c r="E41" s="22">
        <v>97</v>
      </c>
      <c r="F41" s="1">
        <f t="shared" si="1"/>
        <v>375</v>
      </c>
    </row>
    <row r="42" spans="1:6" ht="12.75">
      <c r="A42">
        <v>41</v>
      </c>
      <c r="B42" s="1" t="s">
        <v>80</v>
      </c>
      <c r="C42" s="1" t="s">
        <v>54</v>
      </c>
      <c r="D42" s="21">
        <v>267</v>
      </c>
      <c r="E42" s="21">
        <v>106</v>
      </c>
      <c r="F42" s="1">
        <f t="shared" si="1"/>
        <v>373</v>
      </c>
    </row>
    <row r="43" spans="1:6" ht="12.75">
      <c r="A43">
        <v>42</v>
      </c>
      <c r="B43" s="2" t="s">
        <v>96</v>
      </c>
      <c r="C43" s="2" t="s">
        <v>38</v>
      </c>
      <c r="D43" s="23">
        <v>275</v>
      </c>
      <c r="E43" s="23">
        <v>98</v>
      </c>
      <c r="F43" s="1">
        <f t="shared" si="1"/>
        <v>373</v>
      </c>
    </row>
    <row r="44" spans="1:6" ht="12.75">
      <c r="A44">
        <v>43</v>
      </c>
      <c r="B44" s="2" t="s">
        <v>89</v>
      </c>
      <c r="C44" s="2" t="s">
        <v>56</v>
      </c>
      <c r="D44" s="23">
        <v>272</v>
      </c>
      <c r="E44" s="23">
        <v>100</v>
      </c>
      <c r="F44" s="1">
        <f t="shared" si="1"/>
        <v>372</v>
      </c>
    </row>
    <row r="45" spans="1:6" ht="12.75">
      <c r="A45">
        <v>44</v>
      </c>
      <c r="B45" s="2" t="s">
        <v>98</v>
      </c>
      <c r="C45" s="2" t="s">
        <v>38</v>
      </c>
      <c r="D45" s="23">
        <v>276</v>
      </c>
      <c r="E45" s="23">
        <v>95</v>
      </c>
      <c r="F45" s="2">
        <f t="shared" si="1"/>
        <v>371</v>
      </c>
    </row>
    <row r="46" spans="1:6" ht="12.75">
      <c r="A46">
        <v>45</v>
      </c>
      <c r="B46" s="2" t="s">
        <v>82</v>
      </c>
      <c r="C46" s="2" t="s">
        <v>42</v>
      </c>
      <c r="D46" s="23">
        <v>261</v>
      </c>
      <c r="E46" s="23">
        <v>108</v>
      </c>
      <c r="F46" s="1">
        <f t="shared" si="1"/>
        <v>369</v>
      </c>
    </row>
    <row r="47" spans="1:6" ht="12.75">
      <c r="A47">
        <v>46</v>
      </c>
      <c r="B47" s="2" t="s">
        <v>19</v>
      </c>
      <c r="C47" s="2" t="s">
        <v>35</v>
      </c>
      <c r="D47" s="22">
        <v>271</v>
      </c>
      <c r="E47" s="22">
        <v>97</v>
      </c>
      <c r="F47" s="1">
        <f t="shared" si="1"/>
        <v>368</v>
      </c>
    </row>
    <row r="48" spans="1:6" ht="12.75">
      <c r="A48">
        <v>47</v>
      </c>
      <c r="B48" s="2" t="s">
        <v>71</v>
      </c>
      <c r="C48" s="2" t="s">
        <v>39</v>
      </c>
      <c r="D48" s="23">
        <v>271</v>
      </c>
      <c r="E48" s="23">
        <v>96</v>
      </c>
      <c r="F48" s="1">
        <f t="shared" si="1"/>
        <v>367</v>
      </c>
    </row>
    <row r="49" spans="1:6" ht="12.75">
      <c r="A49">
        <v>48</v>
      </c>
      <c r="B49" s="2" t="s">
        <v>84</v>
      </c>
      <c r="C49" s="2" t="s">
        <v>67</v>
      </c>
      <c r="D49" s="23">
        <v>248</v>
      </c>
      <c r="E49" s="23">
        <v>117</v>
      </c>
      <c r="F49" s="1">
        <f t="shared" si="1"/>
        <v>365</v>
      </c>
    </row>
    <row r="50" spans="1:6" ht="12.75">
      <c r="A50">
        <v>49</v>
      </c>
      <c r="B50" s="2" t="s">
        <v>50</v>
      </c>
      <c r="C50" s="2" t="s">
        <v>48</v>
      </c>
      <c r="D50" s="23">
        <v>259</v>
      </c>
      <c r="E50" s="23">
        <v>105</v>
      </c>
      <c r="F50" s="1">
        <f t="shared" si="1"/>
        <v>364</v>
      </c>
    </row>
    <row r="51" spans="1:6" ht="12.75">
      <c r="A51">
        <v>50</v>
      </c>
      <c r="B51" s="2" t="s">
        <v>93</v>
      </c>
      <c r="C51" s="2" t="s">
        <v>65</v>
      </c>
      <c r="D51" s="23">
        <v>258</v>
      </c>
      <c r="E51" s="23">
        <v>105</v>
      </c>
      <c r="F51" s="2">
        <f t="shared" si="1"/>
        <v>363</v>
      </c>
    </row>
    <row r="52" spans="1:6" ht="12.75">
      <c r="A52">
        <v>51</v>
      </c>
      <c r="B52" s="2" t="s">
        <v>60</v>
      </c>
      <c r="C52" s="2" t="s">
        <v>56</v>
      </c>
      <c r="D52" s="23">
        <v>296</v>
      </c>
      <c r="E52" s="23">
        <v>61</v>
      </c>
      <c r="F52" s="1">
        <f t="shared" si="1"/>
        <v>357</v>
      </c>
    </row>
    <row r="53" spans="1:6" ht="12.75">
      <c r="A53">
        <v>52</v>
      </c>
      <c r="B53" s="2" t="s">
        <v>100</v>
      </c>
      <c r="C53" s="2" t="s">
        <v>69</v>
      </c>
      <c r="D53" s="23">
        <v>270</v>
      </c>
      <c r="E53" s="23">
        <v>86</v>
      </c>
      <c r="F53" s="2">
        <f t="shared" si="1"/>
        <v>356</v>
      </c>
    </row>
    <row r="54" spans="1:6" ht="12.75">
      <c r="A54">
        <v>53</v>
      </c>
      <c r="B54" s="2" t="s">
        <v>74</v>
      </c>
      <c r="C54" s="2" t="s">
        <v>45</v>
      </c>
      <c r="D54" s="23">
        <v>260</v>
      </c>
      <c r="E54" s="23">
        <v>88</v>
      </c>
      <c r="F54" s="2">
        <f t="shared" si="1"/>
        <v>348</v>
      </c>
    </row>
    <row r="55" spans="1:6" ht="12.75">
      <c r="A55">
        <v>54</v>
      </c>
      <c r="B55" s="2" t="s">
        <v>77</v>
      </c>
      <c r="C55" s="2" t="s">
        <v>37</v>
      </c>
      <c r="D55" s="22">
        <v>241</v>
      </c>
      <c r="E55" s="22">
        <v>96</v>
      </c>
      <c r="F55" s="1">
        <f t="shared" si="1"/>
        <v>337</v>
      </c>
    </row>
    <row r="56" spans="1:6" ht="12.75">
      <c r="A56">
        <v>55</v>
      </c>
      <c r="B56" s="2" t="s">
        <v>95</v>
      </c>
      <c r="C56" s="2" t="s">
        <v>48</v>
      </c>
      <c r="D56" s="23">
        <v>219</v>
      </c>
      <c r="E56" s="23">
        <v>105</v>
      </c>
      <c r="F56" s="2">
        <f t="shared" si="1"/>
        <v>324</v>
      </c>
    </row>
    <row r="57" spans="1:6" ht="12.75">
      <c r="A57">
        <v>56</v>
      </c>
      <c r="B57" s="2" t="s">
        <v>61</v>
      </c>
      <c r="C57" s="2" t="s">
        <v>45</v>
      </c>
      <c r="D57" s="23">
        <v>220</v>
      </c>
      <c r="E57" s="23">
        <v>78</v>
      </c>
      <c r="F57" s="1">
        <f t="shared" si="1"/>
        <v>298</v>
      </c>
    </row>
  </sheetData>
  <printOptions gridLines="1" horizontalCentered="1"/>
  <pageMargins left="0.7874015748031497" right="0.7874015748031497" top="1.5748031496062993" bottom="0.3937007874015748" header="0.5118110236220472" footer="0.5118110236220472"/>
  <pageSetup fitToHeight="1" fitToWidth="1" horizontalDpi="360" verticalDpi="360" orientation="portrait" paperSize="9" scale="92" r:id="rId1"/>
  <headerFooter alignWithMargins="0">
    <oddHeader>&amp;C&amp;"Arial,Fett"&amp;14BKV-Mannschafts-Turnier&amp;10
9. Juni 2007
Einzelwertung Herren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H9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.57421875" style="0" customWidth="1"/>
    <col min="2" max="2" width="27.140625" style="0" customWidth="1"/>
    <col min="3" max="3" width="20.28125" style="0" customWidth="1"/>
    <col min="4" max="5" width="10.7109375" style="23" customWidth="1"/>
    <col min="6" max="6" width="10.7109375" style="0" customWidth="1"/>
    <col min="7" max="7" width="3.7109375" style="0" customWidth="1"/>
    <col min="8" max="8" width="8.7109375" style="0" customWidth="1"/>
  </cols>
  <sheetData>
    <row r="1" spans="1:8" s="3" customFormat="1" ht="12.75">
      <c r="A1" s="3" t="s">
        <v>22</v>
      </c>
      <c r="B1" s="27" t="s">
        <v>1</v>
      </c>
      <c r="C1" s="27" t="s">
        <v>0</v>
      </c>
      <c r="D1" s="27" t="s">
        <v>2</v>
      </c>
      <c r="E1" s="27" t="s">
        <v>3</v>
      </c>
      <c r="F1" s="27" t="s">
        <v>4</v>
      </c>
      <c r="G1" s="28"/>
      <c r="H1" s="27"/>
    </row>
    <row r="2" spans="1:8" ht="12.75">
      <c r="A2">
        <v>1</v>
      </c>
      <c r="B2" s="2" t="s">
        <v>53</v>
      </c>
      <c r="C2" s="2" t="s">
        <v>55</v>
      </c>
      <c r="D2" s="22">
        <v>300</v>
      </c>
      <c r="E2" s="22">
        <v>131</v>
      </c>
      <c r="F2" s="2">
        <f aca="true" t="shared" si="0" ref="F2:F9">D2+E2</f>
        <v>431</v>
      </c>
      <c r="G2" s="2"/>
      <c r="H2" s="2"/>
    </row>
    <row r="3" spans="1:8" ht="12.75">
      <c r="A3">
        <v>2</v>
      </c>
      <c r="B3" s="2" t="s">
        <v>51</v>
      </c>
      <c r="C3" s="2" t="s">
        <v>70</v>
      </c>
      <c r="D3" s="23">
        <v>266</v>
      </c>
      <c r="E3" s="23">
        <v>150</v>
      </c>
      <c r="F3" s="2">
        <f t="shared" si="0"/>
        <v>416</v>
      </c>
      <c r="G3" s="2"/>
      <c r="H3" s="2"/>
    </row>
    <row r="4" spans="1:8" ht="12.75">
      <c r="A4">
        <v>3</v>
      </c>
      <c r="B4" s="2" t="s">
        <v>90</v>
      </c>
      <c r="C4" s="2" t="s">
        <v>56</v>
      </c>
      <c r="D4" s="22">
        <v>281</v>
      </c>
      <c r="E4" s="22">
        <v>131</v>
      </c>
      <c r="F4" s="2">
        <f t="shared" si="0"/>
        <v>412</v>
      </c>
      <c r="G4" s="2"/>
      <c r="H4" s="2"/>
    </row>
    <row r="5" spans="1:8" ht="12.75">
      <c r="A5">
        <v>4</v>
      </c>
      <c r="B5" s="2" t="s">
        <v>33</v>
      </c>
      <c r="C5" s="2" t="s">
        <v>31</v>
      </c>
      <c r="D5" s="22">
        <v>267</v>
      </c>
      <c r="E5" s="22">
        <v>115</v>
      </c>
      <c r="F5" s="2">
        <f t="shared" si="0"/>
        <v>382</v>
      </c>
      <c r="G5" s="2"/>
      <c r="H5" s="2"/>
    </row>
    <row r="6" spans="1:8" ht="12.75">
      <c r="A6">
        <v>5</v>
      </c>
      <c r="B6" s="2" t="s">
        <v>59</v>
      </c>
      <c r="C6" s="2" t="s">
        <v>38</v>
      </c>
      <c r="D6" s="23">
        <v>279</v>
      </c>
      <c r="E6" s="23">
        <v>97</v>
      </c>
      <c r="F6" s="2">
        <f t="shared" si="0"/>
        <v>376</v>
      </c>
      <c r="G6" s="2"/>
      <c r="H6" s="2"/>
    </row>
    <row r="7" spans="1:8" ht="12.75">
      <c r="A7">
        <v>6</v>
      </c>
      <c r="B7" s="2" t="s">
        <v>75</v>
      </c>
      <c r="C7" s="2" t="s">
        <v>65</v>
      </c>
      <c r="D7" s="23">
        <v>258</v>
      </c>
      <c r="E7" s="23">
        <v>106</v>
      </c>
      <c r="F7" s="2">
        <f t="shared" si="0"/>
        <v>364</v>
      </c>
      <c r="G7" s="2"/>
      <c r="H7" s="2"/>
    </row>
    <row r="8" spans="1:6" ht="12.75">
      <c r="A8">
        <v>7</v>
      </c>
      <c r="B8" s="2" t="s">
        <v>104</v>
      </c>
      <c r="C8" s="2" t="s">
        <v>36</v>
      </c>
      <c r="D8" s="23">
        <v>273</v>
      </c>
      <c r="E8" s="23">
        <v>80</v>
      </c>
      <c r="F8" s="2">
        <f t="shared" si="0"/>
        <v>353</v>
      </c>
    </row>
    <row r="9" spans="1:6" ht="12.75">
      <c r="A9">
        <v>8</v>
      </c>
      <c r="B9" s="2" t="s">
        <v>85</v>
      </c>
      <c r="C9" s="2" t="s">
        <v>67</v>
      </c>
      <c r="D9" s="22">
        <v>254</v>
      </c>
      <c r="E9" s="22">
        <v>93</v>
      </c>
      <c r="F9" s="2">
        <f t="shared" si="0"/>
        <v>347</v>
      </c>
    </row>
  </sheetData>
  <printOptions gridLines="1" horizontalCentered="1"/>
  <pageMargins left="0.7874015748031497" right="0.7874015748031497" top="1.968503937007874" bottom="0.984251968503937" header="0.5118110236220472" footer="0.5118110236220472"/>
  <pageSetup horizontalDpi="600" verticalDpi="600" orientation="portrait" paperSize="9" r:id="rId1"/>
  <headerFooter alignWithMargins="0">
    <oddHeader>&amp;C&amp;"Arial,Fett"&amp;14BKV-Mannschafts-Turnier&amp;10
9. Juni 2007
Einzelwertung Damen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Kovar</dc:creator>
  <cp:keywords/>
  <dc:description/>
  <cp:lastModifiedBy>-</cp:lastModifiedBy>
  <cp:lastPrinted>2007-06-10T20:14:39Z</cp:lastPrinted>
  <dcterms:created xsi:type="dcterms:W3CDTF">2000-05-07T07:10:40Z</dcterms:created>
  <dcterms:modified xsi:type="dcterms:W3CDTF">2007-06-10T20:14:58Z</dcterms:modified>
  <cp:category/>
  <cp:version/>
  <cp:contentType/>
  <cp:contentStatus/>
</cp:coreProperties>
</file>