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7305" activeTab="0"/>
  </bookViews>
  <sheets>
    <sheet name="Mannschaft" sheetId="1" r:id="rId1"/>
  </sheets>
  <definedNames>
    <definedName name="_xlnm.Print_Area" localSheetId="0">'Mannschaft'!$A$1:$H$43</definedName>
  </definedNames>
  <calcPr fullCalcOnLoad="1"/>
</workbook>
</file>

<file path=xl/sharedStrings.xml><?xml version="1.0" encoding="utf-8"?>
<sst xmlns="http://schemas.openxmlformats.org/spreadsheetml/2006/main" count="52" uniqueCount="34">
  <si>
    <t>Verein</t>
  </si>
  <si>
    <t>Starter</t>
  </si>
  <si>
    <t>Volle</t>
  </si>
  <si>
    <t>Abr.</t>
  </si>
  <si>
    <t>Gesamt</t>
  </si>
  <si>
    <t>Schnitt</t>
  </si>
  <si>
    <t>1.</t>
  </si>
  <si>
    <t>2.</t>
  </si>
  <si>
    <t>3.</t>
  </si>
  <si>
    <t>4.</t>
  </si>
  <si>
    <t xml:space="preserve"> B K V  </t>
  </si>
  <si>
    <t xml:space="preserve">  B K V  </t>
  </si>
  <si>
    <t>WIENSTROM DION</t>
  </si>
  <si>
    <t>ESV WIEN FJB</t>
  </si>
  <si>
    <t>NXP - SOUND SOLUTIONS</t>
  </si>
  <si>
    <t>12. BKV - CUP</t>
  </si>
  <si>
    <t>SCHRENK Gerhard</t>
  </si>
  <si>
    <t>WILLEBRANDT Heinz</t>
  </si>
  <si>
    <t>BROZEK Sonja</t>
  </si>
  <si>
    <t>BLASER Peter</t>
  </si>
  <si>
    <t>TAKACS Andreas</t>
  </si>
  <si>
    <t>SCHIMPL Karl</t>
  </si>
  <si>
    <t>PIMPERL Herbert</t>
  </si>
  <si>
    <t>PIMPERL Johannes</t>
  </si>
  <si>
    <t>DULIC Bela</t>
  </si>
  <si>
    <t>BITTERMANN Alfred</t>
  </si>
  <si>
    <t>KOVAR Michaela</t>
  </si>
  <si>
    <t>BIBER Michael</t>
  </si>
  <si>
    <t>SLATNER Andreas</t>
  </si>
  <si>
    <t>FANGL Franz</t>
  </si>
  <si>
    <t>RAUCH Gerald</t>
  </si>
  <si>
    <t>STERLING Harald</t>
  </si>
  <si>
    <t>HKA</t>
  </si>
  <si>
    <t xml:space="preserve">        am 29. März 2008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</si>
</sst>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EUR&quot;\ #,##0_);\(&quot;EUR&quot;\ #,##0\)"/>
    <numFmt numFmtId="173" formatCode="&quot;EUR&quot;\ #,##0_);[Red]\(&quot;EUR&quot;\ #,##0\)"/>
    <numFmt numFmtId="174" formatCode="&quot;EUR&quot;\ #,##0.00_);\(&quot;EUR&quot;\ #,##0.00\)"/>
    <numFmt numFmtId="175" formatCode="&quot;EUR&quot;\ #,##0.00_);[Red]\(&quot;EUR&quot;\ #,##0.00\)"/>
    <numFmt numFmtId="176" formatCode="_(&quot;EUR&quot;\ * #,##0_);_(&quot;EUR&quot;\ * \(#,##0\);_(&quot;EUR&quot;\ * &quot;-&quot;_);_(@_)"/>
    <numFmt numFmtId="177" formatCode="_(* #,##0_);_(* \(#,##0\);_(* &quot;-&quot;_);_(@_)"/>
    <numFmt numFmtId="178" formatCode="_(&quot;EUR&quot;\ * #,##0.00_);_(&quot;EUR&quot;\ * \(#,##0.00\);_(&quot;EUR&quot;\ 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öS&quot;\ #,##0;\-&quot;öS&quot;\ #,##0"/>
    <numFmt numFmtId="189" formatCode="&quot;öS&quot;\ #,##0;[Red]\-&quot;öS&quot;\ #,##0"/>
    <numFmt numFmtId="190" formatCode="&quot;öS&quot;\ #,##0.00;\-&quot;öS&quot;\ #,##0.00"/>
    <numFmt numFmtId="191" formatCode="&quot;öS&quot;\ #,##0.00;[Red]\-&quot;öS&quot;\ #,##0.00"/>
    <numFmt numFmtId="192" formatCode="_-&quot;öS&quot;\ * #,##0_-;\-&quot;öS&quot;\ * #,##0_-;_-&quot;öS&quot;\ * &quot;-&quot;_-;_-@_-"/>
    <numFmt numFmtId="193" formatCode="_-&quot;öS&quot;\ * #,##0.00_-;\-&quot;öS&quot;\ * #,##0.00_-;_-&quot;öS&quot;\ * &quot;-&quot;??_-;_-@_-"/>
    <numFmt numFmtId="194" formatCode="&quot;Ja&quot;;&quot;Ja&quot;;&quot;Nein&quot;"/>
    <numFmt numFmtId="195" formatCode="&quot;Wahr&quot;;&quot;Wahr&quot;;&quot;Falsch&quot;"/>
    <numFmt numFmtId="196" formatCode="&quot;Ein&quot;;&quot;Ein&quot;;&quot;Aus&quot;"/>
    <numFmt numFmtId="197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 Black"/>
      <family val="2"/>
    </font>
    <font>
      <sz val="2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20"/>
      <color indexed="5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2" fontId="0" fillId="2" borderId="3" xfId="0" applyNumberFormat="1" applyFill="1" applyBorder="1" applyAlignment="1">
      <alignment/>
    </xf>
    <xf numFmtId="0" fontId="0" fillId="0" borderId="4" xfId="0" applyBorder="1" applyAlignment="1">
      <alignment/>
    </xf>
    <xf numFmtId="2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0" fillId="0" borderId="8" xfId="0" applyNumberFormat="1" applyBorder="1" applyAlignment="1">
      <alignment/>
    </xf>
    <xf numFmtId="0" fontId="2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2" fontId="2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4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2" borderId="15" xfId="0" applyFill="1" applyBorder="1" applyAlignment="1">
      <alignment/>
    </xf>
    <xf numFmtId="0" fontId="0" fillId="0" borderId="14" xfId="0" applyFill="1" applyBorder="1" applyAlignment="1">
      <alignment/>
    </xf>
    <xf numFmtId="0" fontId="0" fillId="2" borderId="16" xfId="0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2" fontId="0" fillId="0" borderId="11" xfId="0" applyNumberFormat="1" applyBorder="1" applyAlignment="1">
      <alignment/>
    </xf>
    <xf numFmtId="0" fontId="0" fillId="0" borderId="11" xfId="0" applyFill="1" applyBorder="1" applyAlignment="1">
      <alignment/>
    </xf>
    <xf numFmtId="0" fontId="0" fillId="0" borderId="8" xfId="0" applyFill="1" applyBorder="1" applyAlignment="1">
      <alignment/>
    </xf>
    <xf numFmtId="0" fontId="1" fillId="0" borderId="17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2" fontId="0" fillId="0" borderId="0" xfId="0" applyNumberFormat="1" applyFill="1" applyBorder="1" applyAlignment="1">
      <alignment/>
    </xf>
    <xf numFmtId="0" fontId="1" fillId="0" borderId="0" xfId="0" applyFont="1" applyAlignment="1">
      <alignment horizontal="left"/>
    </xf>
    <xf numFmtId="0" fontId="6" fillId="0" borderId="4" xfId="0" applyFont="1" applyBorder="1" applyAlignment="1">
      <alignment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723900</xdr:colOff>
      <xdr:row>0</xdr:row>
      <xdr:rowOff>857250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7239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8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81550" y="0"/>
          <a:ext cx="7524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tabSelected="1" workbookViewId="0" topLeftCell="A1">
      <selection activeCell="I1" sqref="I1:I16384"/>
    </sheetView>
  </sheetViews>
  <sheetFormatPr defaultColWidth="11.421875" defaultRowHeight="12.75"/>
  <cols>
    <col min="1" max="1" width="2.57421875" style="0" customWidth="1"/>
    <col min="2" max="2" width="25.421875" style="0" customWidth="1"/>
    <col min="3" max="3" width="24.421875" style="0" customWidth="1"/>
    <col min="4" max="5" width="5.7109375" style="0" customWidth="1"/>
    <col min="6" max="6" width="6.7109375" style="0" customWidth="1"/>
    <col min="7" max="7" width="3.7109375" style="0" customWidth="1"/>
    <col min="8" max="8" width="8.7109375" style="4" customWidth="1"/>
    <col min="9" max="9" width="11.140625" style="0" hidden="1" customWidth="1"/>
  </cols>
  <sheetData>
    <row r="1" spans="3:6" ht="68.25" customHeight="1">
      <c r="C1" s="40" t="s">
        <v>15</v>
      </c>
      <c r="D1" s="41"/>
      <c r="E1" s="41"/>
      <c r="F1" s="41"/>
    </row>
    <row r="2" spans="2:8" ht="18" customHeight="1">
      <c r="B2" s="16" t="s">
        <v>11</v>
      </c>
      <c r="C2" s="42" t="s">
        <v>33</v>
      </c>
      <c r="D2" s="43"/>
      <c r="E2" s="43"/>
      <c r="F2" s="43"/>
      <c r="G2" s="44" t="s">
        <v>10</v>
      </c>
      <c r="H2" s="45"/>
    </row>
    <row r="3" spans="2:8" ht="18" customHeight="1">
      <c r="B3" s="16"/>
      <c r="C3" s="38"/>
      <c r="D3" s="38"/>
      <c r="E3" s="38"/>
      <c r="F3" s="38"/>
      <c r="G3" s="20"/>
      <c r="H3" s="21"/>
    </row>
    <row r="4" spans="2:8" ht="18" customHeight="1">
      <c r="B4" s="16"/>
      <c r="C4" s="38"/>
      <c r="D4" s="38"/>
      <c r="E4" s="38"/>
      <c r="F4" s="38"/>
      <c r="G4" s="20"/>
      <c r="H4" s="21"/>
    </row>
    <row r="5" spans="2:8" ht="18" customHeight="1">
      <c r="B5" s="16"/>
      <c r="C5" s="38"/>
      <c r="D5" s="38"/>
      <c r="E5" s="38"/>
      <c r="F5" s="38"/>
      <c r="G5" s="20"/>
      <c r="H5" s="21"/>
    </row>
    <row r="7" spans="2:9" ht="12.75">
      <c r="B7" s="13" t="s">
        <v>0</v>
      </c>
      <c r="C7" s="22" t="s">
        <v>1</v>
      </c>
      <c r="D7" s="22" t="s">
        <v>2</v>
      </c>
      <c r="E7" s="22" t="s">
        <v>3</v>
      </c>
      <c r="F7" s="22" t="s">
        <v>4</v>
      </c>
      <c r="G7" s="14"/>
      <c r="H7" s="15" t="s">
        <v>5</v>
      </c>
      <c r="I7" s="17">
        <f>AVERAGE(F8:F11)</f>
        <v>414.25</v>
      </c>
    </row>
    <row r="8" spans="2:9" ht="12.75">
      <c r="B8" s="39"/>
      <c r="C8" s="24" t="s">
        <v>16</v>
      </c>
      <c r="D8" s="24">
        <v>279</v>
      </c>
      <c r="E8" s="24">
        <v>130</v>
      </c>
      <c r="F8" s="24">
        <f>D8+E8</f>
        <v>409</v>
      </c>
      <c r="G8" s="1"/>
      <c r="H8" s="9"/>
      <c r="I8" s="17">
        <f>AVERAGE(F8:F11)</f>
        <v>414.25</v>
      </c>
    </row>
    <row r="9" spans="2:9" ht="12.75">
      <c r="B9" s="19" t="s">
        <v>14</v>
      </c>
      <c r="C9" s="30" t="s">
        <v>17</v>
      </c>
      <c r="D9" s="29">
        <v>313</v>
      </c>
      <c r="E9" s="29">
        <v>119</v>
      </c>
      <c r="F9" s="29">
        <f>D9+E9</f>
        <v>432</v>
      </c>
      <c r="G9" s="14"/>
      <c r="H9" s="31"/>
      <c r="I9" s="17">
        <f>AVERAGE(F8:F11)</f>
        <v>414.25</v>
      </c>
    </row>
    <row r="10" spans="2:9" ht="12.75">
      <c r="B10" s="8"/>
      <c r="C10" s="30" t="s">
        <v>18</v>
      </c>
      <c r="D10" s="29">
        <v>296</v>
      </c>
      <c r="E10" s="29">
        <v>124</v>
      </c>
      <c r="F10" s="29">
        <f>D10+E10</f>
        <v>420</v>
      </c>
      <c r="G10" s="14"/>
      <c r="H10" s="31"/>
      <c r="I10" s="17">
        <f>AVERAGE(F8:F11)</f>
        <v>414.25</v>
      </c>
    </row>
    <row r="11" spans="2:9" ht="12.75">
      <c r="B11" s="10"/>
      <c r="C11" s="27" t="s">
        <v>19</v>
      </c>
      <c r="D11" s="27">
        <v>273</v>
      </c>
      <c r="E11" s="27">
        <v>123</v>
      </c>
      <c r="F11" s="25">
        <f>D11+E11</f>
        <v>396</v>
      </c>
      <c r="G11" s="11"/>
      <c r="H11" s="12"/>
      <c r="I11" s="17">
        <f>AVERAGE(F8:F11)</f>
        <v>414.25</v>
      </c>
    </row>
    <row r="12" spans="1:9" ht="13.5" thickBot="1">
      <c r="A12" s="3" t="s">
        <v>6</v>
      </c>
      <c r="B12" s="5"/>
      <c r="C12" s="28"/>
      <c r="D12" s="28">
        <f>SUM(D8:D11)</f>
        <v>1161</v>
      </c>
      <c r="E12" s="28">
        <f>SUM(E8:E11)</f>
        <v>496</v>
      </c>
      <c r="F12" s="28">
        <f>SUM(F8:F11)</f>
        <v>1657</v>
      </c>
      <c r="G12" s="6"/>
      <c r="H12" s="7">
        <f>AVERAGE(F8:F11)</f>
        <v>414.25</v>
      </c>
      <c r="I12" s="17">
        <f>AVERAGE(F8:F11)</f>
        <v>414.25</v>
      </c>
    </row>
    <row r="13" spans="1:9" ht="12.75">
      <c r="A13" s="3"/>
      <c r="B13" s="2"/>
      <c r="C13" s="2"/>
      <c r="D13" s="2"/>
      <c r="E13" s="2"/>
      <c r="F13" s="2"/>
      <c r="G13" s="2"/>
      <c r="H13" s="37"/>
      <c r="I13" s="17">
        <f>AVERAGE(F8:F11)</f>
        <v>414.25</v>
      </c>
    </row>
    <row r="14" spans="1:9" ht="12.75">
      <c r="A14" s="3"/>
      <c r="B14" s="2"/>
      <c r="C14" s="2"/>
      <c r="D14" s="2"/>
      <c r="E14" s="2"/>
      <c r="F14" s="2"/>
      <c r="G14" s="2"/>
      <c r="H14" s="37"/>
      <c r="I14" s="17">
        <f>AVERAGE(F8:F11)</f>
        <v>414.25</v>
      </c>
    </row>
    <row r="15" spans="1:9" ht="12.75">
      <c r="A15" s="3"/>
      <c r="B15" s="2"/>
      <c r="C15" s="2"/>
      <c r="D15" s="2"/>
      <c r="E15" s="2"/>
      <c r="F15" s="2"/>
      <c r="G15" s="2"/>
      <c r="H15" s="37"/>
      <c r="I15" s="17">
        <f>AVERAGE(F8:F11)</f>
        <v>414.25</v>
      </c>
    </row>
    <row r="16" ht="12.75">
      <c r="I16" s="17">
        <f>AVERAGE(F8:F11)</f>
        <v>414.25</v>
      </c>
    </row>
    <row r="17" spans="2:9" ht="12.75">
      <c r="B17" s="22" t="s">
        <v>0</v>
      </c>
      <c r="C17" s="35" t="s">
        <v>1</v>
      </c>
      <c r="D17" s="22" t="s">
        <v>2</v>
      </c>
      <c r="E17" s="22" t="s">
        <v>3</v>
      </c>
      <c r="F17" s="22" t="s">
        <v>4</v>
      </c>
      <c r="G17" s="14"/>
      <c r="H17" s="15" t="s">
        <v>5</v>
      </c>
      <c r="I17" s="18">
        <f>AVERAGE(F18:F21)</f>
        <v>414</v>
      </c>
    </row>
    <row r="18" spans="2:9" ht="12.75">
      <c r="B18" s="34"/>
      <c r="C18" s="36" t="s">
        <v>20</v>
      </c>
      <c r="D18" s="29">
        <v>302</v>
      </c>
      <c r="E18" s="29">
        <v>126</v>
      </c>
      <c r="F18" s="29">
        <f>D18+E18</f>
        <v>428</v>
      </c>
      <c r="G18" s="14"/>
      <c r="H18" s="31"/>
      <c r="I18" s="18">
        <f>AVERAGE(F18:F21)</f>
        <v>414</v>
      </c>
    </row>
    <row r="19" spans="2:9" ht="12.75">
      <c r="B19" s="23" t="s">
        <v>32</v>
      </c>
      <c r="C19" s="32" t="s">
        <v>21</v>
      </c>
      <c r="D19" s="29">
        <v>270</v>
      </c>
      <c r="E19" s="29">
        <v>113</v>
      </c>
      <c r="F19" s="29">
        <f>D19+E19</f>
        <v>383</v>
      </c>
      <c r="G19" s="14"/>
      <c r="H19" s="31"/>
      <c r="I19" s="18">
        <f>AVERAGE(F18:F21)</f>
        <v>414</v>
      </c>
    </row>
    <row r="20" spans="2:9" ht="12.75">
      <c r="B20" s="24"/>
      <c r="C20" s="32" t="s">
        <v>22</v>
      </c>
      <c r="D20" s="29">
        <v>287</v>
      </c>
      <c r="E20" s="29">
        <v>146</v>
      </c>
      <c r="F20" s="29">
        <f>D20+E20</f>
        <v>433</v>
      </c>
      <c r="G20" s="14"/>
      <c r="H20" s="31"/>
      <c r="I20" s="18">
        <f>AVERAGE(F18:F21)</f>
        <v>414</v>
      </c>
    </row>
    <row r="21" spans="2:9" ht="12.75">
      <c r="B21" s="25"/>
      <c r="C21" s="33" t="s">
        <v>23</v>
      </c>
      <c r="D21" s="27">
        <v>280</v>
      </c>
      <c r="E21" s="27">
        <v>132</v>
      </c>
      <c r="F21" s="25">
        <f>D21+E21</f>
        <v>412</v>
      </c>
      <c r="G21" s="11"/>
      <c r="H21" s="12"/>
      <c r="I21" s="18">
        <f>AVERAGE(F18:F21)</f>
        <v>414</v>
      </c>
    </row>
    <row r="22" spans="1:9" ht="13.5" thickBot="1">
      <c r="A22" s="3" t="s">
        <v>7</v>
      </c>
      <c r="B22" s="26"/>
      <c r="C22" s="28"/>
      <c r="D22" s="28">
        <f>SUM(D18:D21)</f>
        <v>1139</v>
      </c>
      <c r="E22" s="28">
        <f>SUM(E18:E21)</f>
        <v>517</v>
      </c>
      <c r="F22" s="28">
        <f>SUM(F18:F21)</f>
        <v>1656</v>
      </c>
      <c r="G22" s="6"/>
      <c r="H22" s="7">
        <f>AVERAGE(F18:F21)</f>
        <v>414</v>
      </c>
      <c r="I22" s="18">
        <f>AVERAGE(F18:F21)</f>
        <v>414</v>
      </c>
    </row>
    <row r="23" spans="1:9" ht="12.75">
      <c r="A23" s="3"/>
      <c r="B23" s="2"/>
      <c r="C23" s="2"/>
      <c r="D23" s="2"/>
      <c r="E23" s="2"/>
      <c r="F23" s="2"/>
      <c r="G23" s="2"/>
      <c r="H23" s="37"/>
      <c r="I23" s="18">
        <f>AVERAGE(F18:F21)</f>
        <v>414</v>
      </c>
    </row>
    <row r="24" spans="1:9" ht="12.75">
      <c r="A24" s="3"/>
      <c r="B24" s="2"/>
      <c r="C24" s="2"/>
      <c r="D24" s="2"/>
      <c r="E24" s="2"/>
      <c r="F24" s="2"/>
      <c r="G24" s="2"/>
      <c r="H24" s="37"/>
      <c r="I24" s="18">
        <f>AVERAGE(F18:F21)</f>
        <v>414</v>
      </c>
    </row>
    <row r="25" spans="1:9" ht="12.75">
      <c r="A25" s="3"/>
      <c r="B25" s="2"/>
      <c r="C25" s="2"/>
      <c r="D25" s="2"/>
      <c r="E25" s="2"/>
      <c r="F25" s="2"/>
      <c r="G25" s="2"/>
      <c r="H25" s="37"/>
      <c r="I25" s="18">
        <f>AVERAGE(F18:F21)</f>
        <v>414</v>
      </c>
    </row>
    <row r="26" spans="3:9" ht="12.75">
      <c r="C26" s="1"/>
      <c r="D26" s="1"/>
      <c r="E26" s="1"/>
      <c r="F26" s="1"/>
      <c r="G26" s="1"/>
      <c r="I26" s="18">
        <f>AVERAGE(F18:F21)</f>
        <v>414</v>
      </c>
    </row>
    <row r="27" spans="2:9" ht="12.75">
      <c r="B27" s="22" t="s">
        <v>0</v>
      </c>
      <c r="C27" s="35" t="s">
        <v>1</v>
      </c>
      <c r="D27" s="22" t="s">
        <v>2</v>
      </c>
      <c r="E27" s="22" t="s">
        <v>3</v>
      </c>
      <c r="F27" s="22" t="s">
        <v>4</v>
      </c>
      <c r="G27" s="14"/>
      <c r="H27" s="15" t="s">
        <v>5</v>
      </c>
      <c r="I27" s="18">
        <f>AVERAGE(F28:F31)</f>
        <v>413.75</v>
      </c>
    </row>
    <row r="28" spans="2:9" ht="12.75">
      <c r="B28" s="34"/>
      <c r="C28" s="36" t="s">
        <v>24</v>
      </c>
      <c r="D28" s="29">
        <v>290</v>
      </c>
      <c r="E28" s="29">
        <v>151</v>
      </c>
      <c r="F28" s="29">
        <f>D28+E28</f>
        <v>441</v>
      </c>
      <c r="G28" s="14"/>
      <c r="H28" s="31"/>
      <c r="I28" s="18">
        <f>AVERAGE(F28:F31)</f>
        <v>413.75</v>
      </c>
    </row>
    <row r="29" spans="2:9" ht="12.75">
      <c r="B29" s="23" t="s">
        <v>12</v>
      </c>
      <c r="C29" s="32" t="s">
        <v>25</v>
      </c>
      <c r="D29" s="29">
        <v>281</v>
      </c>
      <c r="E29" s="29">
        <v>107</v>
      </c>
      <c r="F29" s="29">
        <f>D29+E29</f>
        <v>388</v>
      </c>
      <c r="G29" s="14"/>
      <c r="H29" s="31"/>
      <c r="I29" s="18">
        <f>AVERAGE(F28:F31)</f>
        <v>413.75</v>
      </c>
    </row>
    <row r="30" spans="2:9" ht="12.75">
      <c r="B30" s="24"/>
      <c r="C30" s="32" t="s">
        <v>26</v>
      </c>
      <c r="D30" s="29">
        <v>280</v>
      </c>
      <c r="E30" s="29">
        <v>151</v>
      </c>
      <c r="F30" s="29">
        <f>D30+E30</f>
        <v>431</v>
      </c>
      <c r="G30" s="14"/>
      <c r="H30" s="31"/>
      <c r="I30" s="18">
        <f>AVERAGE(F28:F31)</f>
        <v>413.75</v>
      </c>
    </row>
    <row r="31" spans="2:9" ht="12.75">
      <c r="B31" s="25"/>
      <c r="C31" s="33" t="s">
        <v>27</v>
      </c>
      <c r="D31" s="27">
        <v>264</v>
      </c>
      <c r="E31" s="27">
        <v>131</v>
      </c>
      <c r="F31" s="25">
        <f>D31+E31</f>
        <v>395</v>
      </c>
      <c r="G31" s="11"/>
      <c r="H31" s="12"/>
      <c r="I31" s="18">
        <f>AVERAGE(F28:F31)</f>
        <v>413.75</v>
      </c>
    </row>
    <row r="32" spans="1:9" ht="13.5" thickBot="1">
      <c r="A32" s="3" t="s">
        <v>8</v>
      </c>
      <c r="B32" s="26"/>
      <c r="C32" s="28"/>
      <c r="D32" s="28">
        <f>SUM(D28:D31)</f>
        <v>1115</v>
      </c>
      <c r="E32" s="28">
        <f>SUM(E28:E31)</f>
        <v>540</v>
      </c>
      <c r="F32" s="28">
        <f>SUM(F28:F31)</f>
        <v>1655</v>
      </c>
      <c r="G32" s="6"/>
      <c r="H32" s="7">
        <f>AVERAGE(F28:F31)</f>
        <v>413.75</v>
      </c>
      <c r="I32" s="18">
        <f>AVERAGE(F28:F31)</f>
        <v>413.75</v>
      </c>
    </row>
    <row r="33" spans="1:9" ht="12.75">
      <c r="A33" s="3"/>
      <c r="B33" s="2"/>
      <c r="C33" s="2"/>
      <c r="D33" s="2"/>
      <c r="E33" s="2"/>
      <c r="F33" s="2"/>
      <c r="G33" s="2"/>
      <c r="H33" s="37"/>
      <c r="I33" s="18">
        <f>AVERAGE(F28:F31)</f>
        <v>413.75</v>
      </c>
    </row>
    <row r="34" spans="1:9" ht="12.75">
      <c r="A34" s="3"/>
      <c r="B34" s="2"/>
      <c r="C34" s="2"/>
      <c r="D34" s="2"/>
      <c r="E34" s="2"/>
      <c r="F34" s="2"/>
      <c r="G34" s="2"/>
      <c r="H34" s="37"/>
      <c r="I34" s="18">
        <f>AVERAGE(F28:F31)</f>
        <v>413.75</v>
      </c>
    </row>
    <row r="35" spans="1:9" ht="12.75">
      <c r="A35" s="3"/>
      <c r="B35" s="2"/>
      <c r="C35" s="2"/>
      <c r="D35" s="2"/>
      <c r="E35" s="2"/>
      <c r="F35" s="2"/>
      <c r="G35" s="2"/>
      <c r="H35" s="37"/>
      <c r="I35" s="18">
        <f>AVERAGE(F28:F31)</f>
        <v>413.75</v>
      </c>
    </row>
    <row r="36" ht="12.75">
      <c r="I36" s="18">
        <f>AVERAGE(F28:F31)</f>
        <v>413.75</v>
      </c>
    </row>
    <row r="37" spans="2:9" ht="12.75">
      <c r="B37" s="22" t="s">
        <v>0</v>
      </c>
      <c r="C37" s="35" t="s">
        <v>1</v>
      </c>
      <c r="D37" s="22" t="s">
        <v>2</v>
      </c>
      <c r="E37" s="22" t="s">
        <v>3</v>
      </c>
      <c r="F37" s="22" t="s">
        <v>4</v>
      </c>
      <c r="G37" s="14"/>
      <c r="H37" s="15" t="s">
        <v>5</v>
      </c>
      <c r="I37" s="18">
        <f>AVERAGE(F38:F41)</f>
        <v>398.25</v>
      </c>
    </row>
    <row r="38" spans="2:9" ht="12.75">
      <c r="B38" s="34"/>
      <c r="C38" s="32" t="s">
        <v>28</v>
      </c>
      <c r="D38" s="29">
        <v>236</v>
      </c>
      <c r="E38" s="29">
        <v>89</v>
      </c>
      <c r="F38" s="29">
        <f>D38+E38</f>
        <v>325</v>
      </c>
      <c r="G38" s="14"/>
      <c r="H38" s="31"/>
      <c r="I38" s="18">
        <f>AVERAGE(F38:F41)</f>
        <v>398.25</v>
      </c>
    </row>
    <row r="39" spans="2:9" ht="12.75">
      <c r="B39" s="23" t="s">
        <v>13</v>
      </c>
      <c r="C39" s="32" t="s">
        <v>29</v>
      </c>
      <c r="D39" s="29">
        <v>291</v>
      </c>
      <c r="E39" s="29">
        <v>115</v>
      </c>
      <c r="F39" s="29">
        <f>D39+E39</f>
        <v>406</v>
      </c>
      <c r="G39" s="14"/>
      <c r="H39" s="31"/>
      <c r="I39" s="18">
        <f>AVERAGE(F38:F41)</f>
        <v>398.25</v>
      </c>
    </row>
    <row r="40" spans="2:9" ht="12.75">
      <c r="B40" s="24"/>
      <c r="C40" s="32" t="s">
        <v>30</v>
      </c>
      <c r="D40" s="29">
        <v>287</v>
      </c>
      <c r="E40" s="29">
        <v>144</v>
      </c>
      <c r="F40" s="29">
        <f>D40+E40</f>
        <v>431</v>
      </c>
      <c r="G40" s="14"/>
      <c r="H40" s="31"/>
      <c r="I40" s="18">
        <f>AVERAGE(F38:F41)</f>
        <v>398.25</v>
      </c>
    </row>
    <row r="41" spans="2:9" ht="12.75">
      <c r="B41" s="25"/>
      <c r="C41" s="33" t="s">
        <v>31</v>
      </c>
      <c r="D41" s="27">
        <v>298</v>
      </c>
      <c r="E41" s="27">
        <v>133</v>
      </c>
      <c r="F41" s="25">
        <f>D41+E41</f>
        <v>431</v>
      </c>
      <c r="G41" s="11"/>
      <c r="H41" s="12"/>
      <c r="I41" s="18">
        <f>AVERAGE(F38:F41)</f>
        <v>398.25</v>
      </c>
    </row>
    <row r="42" spans="1:9" ht="13.5" thickBot="1">
      <c r="A42" s="3" t="s">
        <v>9</v>
      </c>
      <c r="B42" s="26"/>
      <c r="C42" s="28"/>
      <c r="D42" s="28">
        <f>SUM(D38:D41)</f>
        <v>1112</v>
      </c>
      <c r="E42" s="28">
        <f>SUM(E38:E41)</f>
        <v>481</v>
      </c>
      <c r="F42" s="28">
        <f>SUM(F38:F41)</f>
        <v>1593</v>
      </c>
      <c r="G42" s="6"/>
      <c r="H42" s="7">
        <f>AVERAGE(F38:F41)</f>
        <v>398.25</v>
      </c>
      <c r="I42" s="18">
        <f>AVERAGE(F38:F41)</f>
        <v>398.25</v>
      </c>
    </row>
    <row r="43" ht="12.75">
      <c r="I43" s="18">
        <f>AVERAGE(F38:F41)</f>
        <v>398.25</v>
      </c>
    </row>
    <row r="44" ht="12.75">
      <c r="H44"/>
    </row>
    <row r="45" ht="12.75">
      <c r="H45"/>
    </row>
    <row r="46" ht="12.75">
      <c r="H46"/>
    </row>
    <row r="47" ht="12.75">
      <c r="H47"/>
    </row>
    <row r="48" ht="12.75">
      <c r="H48"/>
    </row>
    <row r="49" ht="12.75">
      <c r="H49"/>
    </row>
    <row r="50" ht="12.75">
      <c r="H50"/>
    </row>
    <row r="51" ht="12.75">
      <c r="H51"/>
    </row>
    <row r="52" ht="12.75">
      <c r="H52"/>
    </row>
    <row r="53" ht="12.75">
      <c r="H53"/>
    </row>
    <row r="54" ht="12.75">
      <c r="H54"/>
    </row>
    <row r="55" ht="12.75">
      <c r="H55"/>
    </row>
    <row r="56" ht="12.75">
      <c r="H56"/>
    </row>
    <row r="57" ht="12.75">
      <c r="H57"/>
    </row>
    <row r="58" ht="12.75">
      <c r="H58"/>
    </row>
    <row r="59" ht="12.75">
      <c r="H59"/>
    </row>
    <row r="60" ht="12.75">
      <c r="H60"/>
    </row>
    <row r="61" ht="12.75">
      <c r="H61"/>
    </row>
    <row r="62" ht="12.75">
      <c r="H62"/>
    </row>
    <row r="63" ht="12.75">
      <c r="H63"/>
    </row>
    <row r="64" ht="12.75">
      <c r="H64"/>
    </row>
    <row r="65" ht="12.75">
      <c r="H65"/>
    </row>
  </sheetData>
  <mergeCells count="3">
    <mergeCell ref="C1:F1"/>
    <mergeCell ref="C2:F2"/>
    <mergeCell ref="G2:H2"/>
  </mergeCells>
  <printOptions horizontalCentered="1"/>
  <pageMargins left="0.5905511811023623" right="0.7874015748031497" top="0.984251968503937" bottom="0.5511811023622047" header="0.5118110236220472" footer="0.5118110236220472"/>
  <pageSetup fitToHeight="1" fitToWidth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Kovar</dc:creator>
  <cp:keywords/>
  <dc:description/>
  <cp:lastModifiedBy>xxx</cp:lastModifiedBy>
  <cp:lastPrinted>2008-03-29T15:58:12Z</cp:lastPrinted>
  <dcterms:created xsi:type="dcterms:W3CDTF">2000-05-07T07:10:40Z</dcterms:created>
  <dcterms:modified xsi:type="dcterms:W3CDTF">2008-03-31T07:02:19Z</dcterms:modified>
  <cp:category/>
  <cp:version/>
  <cp:contentType/>
  <cp:contentStatus/>
</cp:coreProperties>
</file>