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11580" windowHeight="7305" activeTab="0"/>
  </bookViews>
  <sheets>
    <sheet name="Mannschaft" sheetId="1" r:id="rId1"/>
    <sheet name="Herren-Einzel" sheetId="2" r:id="rId2"/>
    <sheet name="Damen-Einze" sheetId="3" r:id="rId3"/>
  </sheets>
  <definedNames>
    <definedName name="Damen">'Damen-Einze'!$B$2:$F$7</definedName>
    <definedName name="_xlnm.Print_Area" localSheetId="0">'Mannschaft'!$A$1:$I$99</definedName>
    <definedName name="_xlnm.Print_Titles" localSheetId="1">'Herren-Einzel'!$1:$1</definedName>
    <definedName name="_xlnm.Print_Titles" localSheetId="0">'Mannschaft'!$1:$8</definedName>
    <definedName name="Herren">'Herren-Einzel'!$B$2:$F$38</definedName>
    <definedName name="Mannschaft">'Mannschaft'!$B$8:$I$85</definedName>
  </definedNames>
  <calcPr fullCalcOnLoad="1"/>
</workbook>
</file>

<file path=xl/sharedStrings.xml><?xml version="1.0" encoding="utf-8"?>
<sst xmlns="http://schemas.openxmlformats.org/spreadsheetml/2006/main" count="341" uniqueCount="102">
  <si>
    <t>Verein</t>
  </si>
  <si>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</si>
  <si>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</si>
  <si>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</si>
  <si>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</si>
  <si>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</si>
  <si>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</si>
  <si>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</si>
  <si>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</si>
  <si>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</si>
  <si>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>5.</t>
  </si>
  <si>
    <t>6.</t>
  </si>
  <si>
    <t xml:space="preserve"> B K V  </t>
  </si>
  <si>
    <t>Abräumen</t>
  </si>
  <si>
    <t>Pl</t>
  </si>
  <si>
    <t>8.</t>
  </si>
  <si>
    <t>9.</t>
  </si>
  <si>
    <t>10.</t>
  </si>
  <si>
    <t>11.</t>
  </si>
  <si>
    <t>12.</t>
  </si>
  <si>
    <t>13.</t>
  </si>
  <si>
    <t>BROZEK Sonja</t>
  </si>
  <si>
    <t>SCHRENK Gerhard</t>
  </si>
  <si>
    <t>SIEMENS 2</t>
  </si>
  <si>
    <t>HKA</t>
  </si>
  <si>
    <t>PIMPERL Johannes</t>
  </si>
  <si>
    <t>KC WIEN SÜD/OST</t>
  </si>
  <si>
    <t>RISNAR Leopold</t>
  </si>
  <si>
    <t>7.</t>
  </si>
  <si>
    <t>WIENSTROM DION</t>
  </si>
  <si>
    <t>RATH Karin</t>
  </si>
  <si>
    <t>ESV OeNB</t>
  </si>
  <si>
    <t>SKV PSK</t>
  </si>
  <si>
    <t>BESTATTUNG WIEN</t>
  </si>
  <si>
    <t>HOLINKA Franz</t>
  </si>
  <si>
    <t>CHITA Wolfgang</t>
  </si>
  <si>
    <t>WETZL Franz</t>
  </si>
  <si>
    <t>ORF</t>
  </si>
  <si>
    <t>ONDRACEK Friedrich</t>
  </si>
  <si>
    <t>ROTT Peter</t>
  </si>
  <si>
    <t>GÄRTNER Friedrich</t>
  </si>
  <si>
    <t>GULIEV Marian</t>
  </si>
  <si>
    <t>WILLEBRANDT Heinz</t>
  </si>
  <si>
    <t>TEAM</t>
  </si>
  <si>
    <t>A</t>
  </si>
  <si>
    <t>WIMMER Ernst</t>
  </si>
  <si>
    <t>FRAISS Peter</t>
  </si>
  <si>
    <t>KAHR Josef</t>
  </si>
  <si>
    <t>B</t>
  </si>
  <si>
    <t>KEFEDER Rudolf</t>
  </si>
  <si>
    <t>ANDERS-KRAUS Martin</t>
  </si>
  <si>
    <t>BITTERMANN Alfred</t>
  </si>
  <si>
    <t>WIENSTROM-DION</t>
  </si>
  <si>
    <t>C</t>
  </si>
  <si>
    <t>BINDER Christine</t>
  </si>
  <si>
    <t>AURINGER Gerhard</t>
  </si>
  <si>
    <t>RAUCHENSCHWANDNER Chr.</t>
  </si>
  <si>
    <t>D</t>
  </si>
  <si>
    <t>KEFEDER Inge</t>
  </si>
  <si>
    <t>KODERHOLD Rudolfine</t>
  </si>
  <si>
    <t>ESV PSK</t>
  </si>
  <si>
    <t>NXP - SOUND SOLUTIONS</t>
  </si>
  <si>
    <t>E</t>
  </si>
  <si>
    <t>STRAKA Corinna</t>
  </si>
  <si>
    <t>KROGNER Harald</t>
  </si>
  <si>
    <t>SCHNEPF Martina</t>
  </si>
  <si>
    <t>FRANZ Horst</t>
  </si>
  <si>
    <t>F</t>
  </si>
  <si>
    <t>THÜRINGER Carol Ann</t>
  </si>
  <si>
    <t>DORNER Josef</t>
  </si>
  <si>
    <t>HERDY Gabriele</t>
  </si>
  <si>
    <t>G</t>
  </si>
  <si>
    <t>CHITA Monika</t>
  </si>
  <si>
    <t>BLASER Peter</t>
  </si>
  <si>
    <t>PRESSL Johann</t>
  </si>
  <si>
    <t>H</t>
  </si>
  <si>
    <t>ERTL Gerald</t>
  </si>
  <si>
    <t>PERNDORFER Horst</t>
  </si>
  <si>
    <t>PECENY Andreas</t>
  </si>
  <si>
    <t>HIRSCHMUGL Christian</t>
  </si>
  <si>
    <t>I</t>
  </si>
  <si>
    <t>FRAISZL Franz</t>
  </si>
  <si>
    <t>ZIEGER Hans</t>
  </si>
  <si>
    <t>J</t>
  </si>
  <si>
    <t>PRAGER Erich</t>
  </si>
  <si>
    <t>TAKACS Andreas</t>
  </si>
  <si>
    <t>PETERS Peter</t>
  </si>
  <si>
    <t>LASSY Andreas</t>
  </si>
  <si>
    <t>K</t>
  </si>
  <si>
    <t>ROTT Daniela</t>
  </si>
  <si>
    <t>HORVATH Regina</t>
  </si>
  <si>
    <t>L</t>
  </si>
  <si>
    <t>SCHNEPF Heinz</t>
  </si>
  <si>
    <t>FROSCHAUER Hilde</t>
  </si>
  <si>
    <t>M</t>
  </si>
  <si>
    <t>DORNER Christine</t>
  </si>
  <si>
    <t>MAYERHOFER Wolfgang</t>
  </si>
  <si>
    <t>SCHMID Karl</t>
  </si>
  <si>
    <t xml:space="preserve">NXP - SOUND SOLUTIONS </t>
  </si>
  <si>
    <t xml:space="preserve">            Gemischtes Mannschaftsturnier 2008</t>
  </si>
  <si>
    <t xml:space="preserve">                                    am 30. August 2008</t>
  </si>
  <si>
    <t>KOVAR Michaela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</si>
</sst>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EUR&quot;\ #,##0_);\(&quot;EUR&quot;\ #,##0\)"/>
    <numFmt numFmtId="181" formatCode="&quot;EUR&quot;\ #,##0_);[Red]\(&quot;EUR&quot;\ #,##0\)"/>
    <numFmt numFmtId="182" formatCode="&quot;EUR&quot;\ #,##0.00_);\(&quot;EUR&quot;\ #,##0.00\)"/>
    <numFmt numFmtId="183" formatCode="&quot;EUR&quot;\ #,##0.00_);[Red]\(&quot;EUR&quot;\ #,##0.00\)"/>
    <numFmt numFmtId="184" formatCode="_(&quot;EUR&quot;\ * #,##0_);_(&quot;EUR&quot;\ * \(#,##0\);_(&quot;EUR&quot;\ * &quot;-&quot;_);_(@_)"/>
    <numFmt numFmtId="185" formatCode="_(* #,##0_);_(* \(#,##0\);_(* &quot;-&quot;_);_(@_)"/>
    <numFmt numFmtId="186" formatCode="_(&quot;EUR&quot;\ * #,##0.00_);_(&quot;EUR&quot;\ * \(#,##0.00\);_(&quot;EUR&quot;\ * &quot;-&quot;??_);_(@_)"/>
    <numFmt numFmtId="187" formatCode="_(* #,##0.00_);_(* \(#,##0.00\);_(* &quot;-&quot;??_);_(@_)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&quot;öS&quot;\ * #,##0.00_-;\-&quot;öS&quot;\ * #,##0.00_-;_-&quot;öS&quot;\ 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2" fontId="2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1" fillId="2" borderId="10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8" xfId="0" applyFill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1" fillId="3" borderId="13" xfId="0" applyFont="1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2" fillId="4" borderId="11" xfId="0" applyFont="1" applyFill="1" applyBorder="1" applyAlignment="1">
      <alignment horizontal="center"/>
    </xf>
    <xf numFmtId="0" fontId="0" fillId="4" borderId="13" xfId="0" applyFill="1" applyBorder="1" applyAlignment="1">
      <alignment/>
    </xf>
    <xf numFmtId="0" fontId="1" fillId="4" borderId="13" xfId="0" applyFont="1" applyFill="1" applyBorder="1" applyAlignment="1">
      <alignment horizontal="center"/>
    </xf>
    <xf numFmtId="0" fontId="0" fillId="4" borderId="14" xfId="0" applyFill="1" applyBorder="1" applyAlignment="1">
      <alignment/>
    </xf>
    <xf numFmtId="0" fontId="2" fillId="5" borderId="11" xfId="0" applyFont="1" applyFill="1" applyBorder="1" applyAlignment="1">
      <alignment horizontal="center"/>
    </xf>
    <xf numFmtId="0" fontId="0" fillId="5" borderId="12" xfId="0" applyFill="1" applyBorder="1" applyAlignment="1">
      <alignment/>
    </xf>
    <xf numFmtId="0" fontId="1" fillId="5" borderId="13" xfId="0" applyFont="1" applyFill="1" applyBorder="1" applyAlignment="1">
      <alignment horizontal="center"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2" fillId="6" borderId="11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2" fillId="7" borderId="11" xfId="0" applyFont="1" applyFill="1" applyBorder="1" applyAlignment="1">
      <alignment horizontal="center"/>
    </xf>
    <xf numFmtId="0" fontId="0" fillId="7" borderId="12" xfId="0" applyFill="1" applyBorder="1" applyAlignment="1">
      <alignment/>
    </xf>
    <xf numFmtId="0" fontId="1" fillId="7" borderId="13" xfId="0" applyFont="1" applyFill="1" applyBorder="1" applyAlignment="1">
      <alignment horizontal="center"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2" fillId="8" borderId="11" xfId="0" applyFont="1" applyFill="1" applyBorder="1" applyAlignment="1">
      <alignment horizontal="center"/>
    </xf>
    <xf numFmtId="0" fontId="0" fillId="8" borderId="12" xfId="0" applyFill="1" applyBorder="1" applyAlignment="1">
      <alignment/>
    </xf>
    <xf numFmtId="0" fontId="1" fillId="8" borderId="13" xfId="0" applyFont="1" applyFill="1" applyBorder="1" applyAlignment="1">
      <alignment horizontal="center"/>
    </xf>
    <xf numFmtId="0" fontId="0" fillId="8" borderId="13" xfId="0" applyFill="1" applyBorder="1" applyAlignment="1">
      <alignment/>
    </xf>
    <xf numFmtId="0" fontId="0" fillId="8" borderId="14" xfId="0" applyFill="1" applyBorder="1" applyAlignment="1">
      <alignment/>
    </xf>
    <xf numFmtId="0" fontId="2" fillId="9" borderId="11" xfId="0" applyFont="1" applyFill="1" applyBorder="1" applyAlignment="1">
      <alignment horizontal="center"/>
    </xf>
    <xf numFmtId="0" fontId="0" fillId="9" borderId="12" xfId="0" applyFill="1" applyBorder="1" applyAlignment="1">
      <alignment/>
    </xf>
    <xf numFmtId="0" fontId="1" fillId="9" borderId="13" xfId="0" applyFont="1" applyFill="1" applyBorder="1" applyAlignment="1">
      <alignment horizontal="center"/>
    </xf>
    <xf numFmtId="0" fontId="0" fillId="9" borderId="13" xfId="0" applyFill="1" applyBorder="1" applyAlignment="1">
      <alignment/>
    </xf>
    <xf numFmtId="0" fontId="0" fillId="9" borderId="14" xfId="0" applyFill="1" applyBorder="1" applyAlignment="1">
      <alignment/>
    </xf>
    <xf numFmtId="0" fontId="2" fillId="10" borderId="11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0" fillId="10" borderId="13" xfId="0" applyFill="1" applyBorder="1" applyAlignment="1">
      <alignment/>
    </xf>
    <xf numFmtId="0" fontId="0" fillId="10" borderId="14" xfId="0" applyFill="1" applyBorder="1" applyAlignment="1">
      <alignment/>
    </xf>
    <xf numFmtId="0" fontId="2" fillId="11" borderId="11" xfId="0" applyFont="1" applyFill="1" applyBorder="1" applyAlignment="1">
      <alignment horizontal="center"/>
    </xf>
    <xf numFmtId="0" fontId="0" fillId="11" borderId="12" xfId="0" applyFill="1" applyBorder="1" applyAlignment="1">
      <alignment/>
    </xf>
    <xf numFmtId="0" fontId="1" fillId="11" borderId="13" xfId="0" applyFont="1" applyFill="1" applyBorder="1" applyAlignment="1">
      <alignment horizontal="center"/>
    </xf>
    <xf numFmtId="0" fontId="0" fillId="11" borderId="13" xfId="0" applyFill="1" applyBorder="1" applyAlignment="1">
      <alignment/>
    </xf>
    <xf numFmtId="0" fontId="0" fillId="11" borderId="14" xfId="0" applyFill="1" applyBorder="1" applyAlignment="1">
      <alignment/>
    </xf>
    <xf numFmtId="0" fontId="2" fillId="12" borderId="11" xfId="0" applyFont="1" applyFill="1" applyBorder="1" applyAlignment="1">
      <alignment horizontal="center"/>
    </xf>
    <xf numFmtId="0" fontId="1" fillId="12" borderId="13" xfId="0" applyFont="1" applyFill="1" applyBorder="1" applyAlignment="1">
      <alignment horizontal="center"/>
    </xf>
    <xf numFmtId="0" fontId="0" fillId="12" borderId="13" xfId="0" applyFill="1" applyBorder="1" applyAlignment="1">
      <alignment/>
    </xf>
    <xf numFmtId="0" fontId="0" fillId="12" borderId="14" xfId="0" applyFill="1" applyBorder="1" applyAlignment="1">
      <alignment/>
    </xf>
    <xf numFmtId="0" fontId="2" fillId="13" borderId="11" xfId="0" applyFont="1" applyFill="1" applyBorder="1" applyAlignment="1">
      <alignment horizontal="center"/>
    </xf>
    <xf numFmtId="0" fontId="0" fillId="13" borderId="12" xfId="0" applyFont="1" applyFill="1" applyBorder="1" applyAlignment="1">
      <alignment/>
    </xf>
    <xf numFmtId="0" fontId="1" fillId="13" borderId="13" xfId="0" applyFont="1" applyFill="1" applyBorder="1" applyAlignment="1">
      <alignment horizontal="center"/>
    </xf>
    <xf numFmtId="0" fontId="0" fillId="13" borderId="13" xfId="0" applyFill="1" applyBorder="1" applyAlignment="1">
      <alignment/>
    </xf>
    <xf numFmtId="0" fontId="0" fillId="13" borderId="14" xfId="0" applyFill="1" applyBorder="1" applyAlignment="1">
      <alignment/>
    </xf>
    <xf numFmtId="0" fontId="2" fillId="14" borderId="11" xfId="0" applyFont="1" applyFill="1" applyBorder="1" applyAlignment="1">
      <alignment horizontal="center"/>
    </xf>
    <xf numFmtId="0" fontId="0" fillId="14" borderId="12" xfId="0" applyFill="1" applyBorder="1" applyAlignment="1">
      <alignment/>
    </xf>
    <xf numFmtId="0" fontId="1" fillId="14" borderId="13" xfId="0" applyFont="1" applyFill="1" applyBorder="1" applyAlignment="1">
      <alignment horizontal="center"/>
    </xf>
    <xf numFmtId="0" fontId="0" fillId="14" borderId="13" xfId="0" applyFill="1" applyBorder="1" applyAlignment="1">
      <alignment/>
    </xf>
    <xf numFmtId="0" fontId="0" fillId="14" borderId="14" xfId="0" applyFill="1" applyBorder="1" applyAlignment="1">
      <alignment/>
    </xf>
    <xf numFmtId="0" fontId="2" fillId="15" borderId="11" xfId="0" applyFont="1" applyFill="1" applyBorder="1" applyAlignment="1">
      <alignment horizontal="center"/>
    </xf>
    <xf numFmtId="0" fontId="0" fillId="15" borderId="12" xfId="0" applyFill="1" applyBorder="1" applyAlignment="1">
      <alignment/>
    </xf>
    <xf numFmtId="0" fontId="1" fillId="15" borderId="13" xfId="0" applyFont="1" applyFill="1" applyBorder="1" applyAlignment="1">
      <alignment horizontal="center"/>
    </xf>
    <xf numFmtId="0" fontId="0" fillId="15" borderId="13" xfId="0" applyFill="1" applyBorder="1" applyAlignment="1">
      <alignment/>
    </xf>
    <xf numFmtId="0" fontId="0" fillId="15" borderId="14" xfId="0" applyFill="1" applyBorder="1" applyAlignment="1">
      <alignment/>
    </xf>
    <xf numFmtId="0" fontId="0" fillId="6" borderId="12" xfId="0" applyFill="1" applyBorder="1" applyAlignment="1">
      <alignment/>
    </xf>
    <xf numFmtId="0" fontId="0" fillId="4" borderId="12" xfId="0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1</xdr:col>
      <xdr:colOff>676275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0</xdr:row>
      <xdr:rowOff>0</xdr:rowOff>
    </xdr:from>
    <xdr:to>
      <xdr:col>10</xdr:col>
      <xdr:colOff>47625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0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J113"/>
  <sheetViews>
    <sheetView tabSelected="1" workbookViewId="0" topLeftCell="A1">
      <selection activeCell="J1" sqref="J1:J16384"/>
    </sheetView>
  </sheetViews>
  <sheetFormatPr defaultColWidth="11.421875" defaultRowHeight="12.75"/>
  <cols>
    <col min="1" max="1" width="3.140625" style="0" customWidth="1"/>
    <col min="2" max="2" width="14.140625" style="0" customWidth="1"/>
    <col min="3" max="3" width="30.57421875" style="0" customWidth="1"/>
    <col min="4" max="4" width="24.7109375" style="0" customWidth="1"/>
    <col min="5" max="6" width="5.7109375" style="0" customWidth="1"/>
    <col min="7" max="7" width="6.7109375" style="0" customWidth="1"/>
    <col min="8" max="8" width="3.7109375" style="0" customWidth="1"/>
    <col min="9" max="9" width="8.7109375" style="4" customWidth="1"/>
    <col min="10" max="10" width="7.00390625" style="0" hidden="1" customWidth="1"/>
  </cols>
  <sheetData>
    <row r="1" spans="3:7" ht="68.25" customHeight="1">
      <c r="C1" s="95" t="s">
        <v>99</v>
      </c>
      <c r="D1" s="96"/>
      <c r="E1" s="96"/>
      <c r="F1" s="96"/>
      <c r="G1" s="96"/>
    </row>
    <row r="2" spans="2:9" ht="18" customHeight="1">
      <c r="B2" s="26" t="s">
        <v>12</v>
      </c>
      <c r="C2" s="97" t="s">
        <v>100</v>
      </c>
      <c r="D2" s="98"/>
      <c r="E2" s="98"/>
      <c r="F2" s="98"/>
      <c r="G2" s="98"/>
      <c r="I2" s="5" t="s">
        <v>12</v>
      </c>
    </row>
    <row r="3" spans="2:9" ht="18" customHeight="1">
      <c r="B3" s="26"/>
      <c r="C3" s="27"/>
      <c r="D3" s="30"/>
      <c r="E3" s="30"/>
      <c r="F3" s="30"/>
      <c r="G3" s="30"/>
      <c r="I3" s="5"/>
    </row>
    <row r="4" spans="2:9" ht="18" customHeight="1">
      <c r="B4" s="26"/>
      <c r="C4" s="27"/>
      <c r="D4" s="30"/>
      <c r="E4" s="30"/>
      <c r="F4" s="30"/>
      <c r="G4" s="30"/>
      <c r="I4" s="5"/>
    </row>
    <row r="5" spans="2:9" ht="18" customHeight="1">
      <c r="B5" s="26"/>
      <c r="C5" s="27"/>
      <c r="D5" s="30"/>
      <c r="E5" s="30"/>
      <c r="F5" s="30"/>
      <c r="G5" s="30"/>
      <c r="I5" s="5"/>
    </row>
    <row r="6" spans="2:9" ht="18" customHeight="1">
      <c r="B6" s="26"/>
      <c r="C6" s="27"/>
      <c r="D6" s="30"/>
      <c r="E6" s="30"/>
      <c r="F6" s="30"/>
      <c r="G6" s="30"/>
      <c r="I6" s="5"/>
    </row>
    <row r="7" spans="2:9" ht="18" customHeight="1">
      <c r="B7" s="26"/>
      <c r="C7" s="26"/>
      <c r="D7" s="27"/>
      <c r="E7" s="27"/>
      <c r="F7" s="27"/>
      <c r="G7" s="27"/>
      <c r="I7" s="5"/>
    </row>
    <row r="9" spans="2:10" ht="12.75">
      <c r="B9" s="65" t="s">
        <v>43</v>
      </c>
      <c r="C9" s="12" t="s">
        <v>1</v>
      </c>
      <c r="D9" s="12" t="s">
        <v>0</v>
      </c>
      <c r="E9" s="12" t="s">
        <v>2</v>
      </c>
      <c r="F9" s="12" t="s">
        <v>3</v>
      </c>
      <c r="G9" s="12" t="s">
        <v>4</v>
      </c>
      <c r="H9" s="13"/>
      <c r="I9" s="14" t="s">
        <v>5</v>
      </c>
      <c r="J9" s="4">
        <f>AVERAGE(G10:G13)</f>
        <v>419.75</v>
      </c>
    </row>
    <row r="10" spans="2:10" ht="12.75">
      <c r="B10" s="67"/>
      <c r="C10" s="1" t="s">
        <v>76</v>
      </c>
      <c r="D10" s="1" t="s">
        <v>31</v>
      </c>
      <c r="E10" s="1">
        <v>273</v>
      </c>
      <c r="F10" s="1">
        <v>139</v>
      </c>
      <c r="G10" s="1">
        <f>E10+F10</f>
        <v>412</v>
      </c>
      <c r="H10" s="1"/>
      <c r="I10" s="8"/>
      <c r="J10" s="4">
        <f>AVERAGE(G10:G13)</f>
        <v>419.75</v>
      </c>
    </row>
    <row r="11" spans="2:10" ht="12.75">
      <c r="B11" s="66" t="s">
        <v>75</v>
      </c>
      <c r="C11" s="2" t="s">
        <v>77</v>
      </c>
      <c r="D11" s="2" t="s">
        <v>33</v>
      </c>
      <c r="E11" s="1">
        <v>283</v>
      </c>
      <c r="F11" s="1">
        <v>142</v>
      </c>
      <c r="G11" s="1">
        <f>E11+F11</f>
        <v>425</v>
      </c>
      <c r="H11" s="1"/>
      <c r="I11" s="8"/>
      <c r="J11" s="4">
        <f>AVERAGE(G10:G13)</f>
        <v>419.75</v>
      </c>
    </row>
    <row r="12" spans="2:10" ht="12.75">
      <c r="B12" s="67"/>
      <c r="C12" s="2" t="s">
        <v>78</v>
      </c>
      <c r="D12" s="2" t="s">
        <v>61</v>
      </c>
      <c r="E12" s="1">
        <v>302</v>
      </c>
      <c r="F12" s="1">
        <v>88</v>
      </c>
      <c r="G12" s="1">
        <f>E12+F12</f>
        <v>390</v>
      </c>
      <c r="H12" s="1"/>
      <c r="I12" s="8"/>
      <c r="J12" s="4">
        <f>AVERAGE(G10:G13)</f>
        <v>419.75</v>
      </c>
    </row>
    <row r="13" spans="2:10" ht="12.75">
      <c r="B13" s="68"/>
      <c r="C13" s="10" t="s">
        <v>79</v>
      </c>
      <c r="D13" s="9" t="s">
        <v>24</v>
      </c>
      <c r="E13" s="9">
        <v>317</v>
      </c>
      <c r="F13" s="9">
        <v>135</v>
      </c>
      <c r="G13" s="10">
        <f>E13+F13</f>
        <v>452</v>
      </c>
      <c r="H13" s="10"/>
      <c r="I13" s="11"/>
      <c r="J13" s="4">
        <f>AVERAGE(G10:G13)</f>
        <v>419.75</v>
      </c>
    </row>
    <row r="14" spans="1:10" ht="13.5" thickBot="1">
      <c r="A14" s="3" t="s">
        <v>6</v>
      </c>
      <c r="B14" s="6"/>
      <c r="C14" s="7"/>
      <c r="D14" s="7"/>
      <c r="E14" s="7">
        <f>SUM(E10:E13)</f>
        <v>1175</v>
      </c>
      <c r="F14" s="7">
        <f>SUM(F10:F13)</f>
        <v>504</v>
      </c>
      <c r="G14" s="7">
        <f>SUM(G10:G13)</f>
        <v>1679</v>
      </c>
      <c r="H14" s="7"/>
      <c r="I14" s="25">
        <f>AVERAGE(G10:G13)</f>
        <v>419.75</v>
      </c>
      <c r="J14" s="4">
        <f>AVERAGE(G10:G13)</f>
        <v>419.75</v>
      </c>
    </row>
    <row r="15" ht="12.75">
      <c r="J15" s="4">
        <f>AVERAGE(G10:G13)</f>
        <v>419.75</v>
      </c>
    </row>
    <row r="16" spans="2:10" ht="12.75">
      <c r="B16" s="78" t="s">
        <v>43</v>
      </c>
      <c r="C16" s="12" t="s">
        <v>1</v>
      </c>
      <c r="D16" s="12" t="s">
        <v>0</v>
      </c>
      <c r="E16" s="12" t="s">
        <v>2</v>
      </c>
      <c r="F16" s="12" t="s">
        <v>3</v>
      </c>
      <c r="G16" s="12" t="s">
        <v>4</v>
      </c>
      <c r="H16" s="13"/>
      <c r="I16" s="14" t="s">
        <v>5</v>
      </c>
      <c r="J16" s="4">
        <f>AVERAGE(G17:G20)</f>
        <v>407.75</v>
      </c>
    </row>
    <row r="17" spans="2:10" ht="12.75">
      <c r="B17" s="79"/>
      <c r="C17" s="29" t="s">
        <v>89</v>
      </c>
      <c r="D17" s="15" t="s">
        <v>31</v>
      </c>
      <c r="E17" s="15">
        <v>243</v>
      </c>
      <c r="F17" s="15">
        <v>98</v>
      </c>
      <c r="G17" s="15">
        <f>E17+F17</f>
        <v>341</v>
      </c>
      <c r="H17" s="15"/>
      <c r="I17" s="16"/>
      <c r="J17" s="4">
        <f>AVERAGE(G17:G20)</f>
        <v>407.75</v>
      </c>
    </row>
    <row r="18" spans="2:10" ht="12.75">
      <c r="B18" s="80" t="s">
        <v>88</v>
      </c>
      <c r="C18" s="31" t="s">
        <v>22</v>
      </c>
      <c r="D18" s="2" t="s">
        <v>61</v>
      </c>
      <c r="E18" s="1">
        <v>315</v>
      </c>
      <c r="F18" s="1">
        <v>123</v>
      </c>
      <c r="G18" s="1">
        <f>E18+F18</f>
        <v>438</v>
      </c>
      <c r="H18" s="1"/>
      <c r="I18" s="8"/>
      <c r="J18" s="4">
        <f>AVERAGE(G17:G20)</f>
        <v>407.75</v>
      </c>
    </row>
    <row r="19" spans="2:10" ht="12.75">
      <c r="B19" s="81"/>
      <c r="C19" s="31" t="s">
        <v>90</v>
      </c>
      <c r="D19" s="2" t="s">
        <v>33</v>
      </c>
      <c r="E19" s="1">
        <v>285</v>
      </c>
      <c r="F19" s="1">
        <v>105</v>
      </c>
      <c r="G19" s="1">
        <f>E19+F19</f>
        <v>390</v>
      </c>
      <c r="H19" s="1"/>
      <c r="I19" s="8"/>
      <c r="J19" s="4">
        <f>AVERAGE(G17:G20)</f>
        <v>407.75</v>
      </c>
    </row>
    <row r="20" spans="2:10" ht="12.75">
      <c r="B20" s="82"/>
      <c r="C20" s="10" t="s">
        <v>25</v>
      </c>
      <c r="D20" s="10" t="s">
        <v>24</v>
      </c>
      <c r="E20" s="10">
        <v>309</v>
      </c>
      <c r="F20" s="10">
        <v>153</v>
      </c>
      <c r="G20" s="10">
        <f>E20+F20</f>
        <v>462</v>
      </c>
      <c r="H20" s="10"/>
      <c r="I20" s="11"/>
      <c r="J20" s="4">
        <f>AVERAGE(G17:G20)</f>
        <v>407.75</v>
      </c>
    </row>
    <row r="21" spans="1:10" ht="13.5" thickBot="1">
      <c r="A21" s="3" t="s">
        <v>7</v>
      </c>
      <c r="B21" s="6"/>
      <c r="C21" s="7"/>
      <c r="D21" s="7"/>
      <c r="E21" s="7">
        <f>SUM(E17:E20)</f>
        <v>1152</v>
      </c>
      <c r="F21" s="7">
        <f>SUM(F17:F20)</f>
        <v>479</v>
      </c>
      <c r="G21" s="7">
        <f>SUM(G17:G20)</f>
        <v>1631</v>
      </c>
      <c r="H21" s="7"/>
      <c r="I21" s="25">
        <f>AVERAGE(G17:G20)</f>
        <v>407.75</v>
      </c>
      <c r="J21" s="4">
        <f>AVERAGE(G17:G20)</f>
        <v>407.75</v>
      </c>
    </row>
    <row r="22" ht="12.75">
      <c r="J22" s="4">
        <f>AVERAGE(G17:G20)</f>
        <v>407.75</v>
      </c>
    </row>
    <row r="23" spans="2:10" ht="12.75">
      <c r="B23" s="32" t="s">
        <v>43</v>
      </c>
      <c r="C23" s="12" t="s">
        <v>1</v>
      </c>
      <c r="D23" s="12" t="s">
        <v>0</v>
      </c>
      <c r="E23" s="12" t="s">
        <v>2</v>
      </c>
      <c r="F23" s="12" t="s">
        <v>3</v>
      </c>
      <c r="G23" s="12" t="s">
        <v>4</v>
      </c>
      <c r="H23" s="13"/>
      <c r="I23" s="14" t="s">
        <v>5</v>
      </c>
      <c r="J23" s="4">
        <f>AVERAGE(G24:G27)</f>
        <v>396.5</v>
      </c>
    </row>
    <row r="24" spans="2:10" ht="12.75">
      <c r="B24" s="33"/>
      <c r="C24" s="15" t="s">
        <v>49</v>
      </c>
      <c r="D24" s="15" t="s">
        <v>31</v>
      </c>
      <c r="E24" s="15">
        <v>285</v>
      </c>
      <c r="F24" s="15">
        <v>116</v>
      </c>
      <c r="G24" s="15">
        <f>E24+F24</f>
        <v>401</v>
      </c>
      <c r="H24" s="15"/>
      <c r="I24" s="16"/>
      <c r="J24" s="4">
        <f>AVERAGE(G24:G27)</f>
        <v>396.5</v>
      </c>
    </row>
    <row r="25" spans="2:10" ht="12.75">
      <c r="B25" s="34" t="s">
        <v>48</v>
      </c>
      <c r="C25" s="2" t="s">
        <v>21</v>
      </c>
      <c r="D25" s="2" t="s">
        <v>61</v>
      </c>
      <c r="E25" s="1">
        <v>288</v>
      </c>
      <c r="F25" s="1">
        <v>143</v>
      </c>
      <c r="G25" s="1">
        <f>E25+F25</f>
        <v>431</v>
      </c>
      <c r="H25" s="1"/>
      <c r="I25" s="8"/>
      <c r="J25" s="4">
        <f>AVERAGE(G24:G27)</f>
        <v>396.5</v>
      </c>
    </row>
    <row r="26" spans="2:10" ht="12.75">
      <c r="B26" s="35"/>
      <c r="C26" s="2" t="s">
        <v>50</v>
      </c>
      <c r="D26" s="2" t="s">
        <v>37</v>
      </c>
      <c r="E26" s="1">
        <v>262</v>
      </c>
      <c r="F26" s="1">
        <v>80</v>
      </c>
      <c r="G26" s="1">
        <f>E26+F26</f>
        <v>342</v>
      </c>
      <c r="H26" s="1"/>
      <c r="I26" s="8"/>
      <c r="J26" s="4">
        <f>AVERAGE(G24:G27)</f>
        <v>396.5</v>
      </c>
    </row>
    <row r="27" spans="2:10" ht="12.75">
      <c r="B27" s="36"/>
      <c r="C27" s="10" t="s">
        <v>51</v>
      </c>
      <c r="D27" s="10" t="s">
        <v>52</v>
      </c>
      <c r="E27" s="10">
        <v>283</v>
      </c>
      <c r="F27" s="10">
        <v>129</v>
      </c>
      <c r="G27" s="10">
        <f>E27+F27</f>
        <v>412</v>
      </c>
      <c r="H27" s="10"/>
      <c r="I27" s="11"/>
      <c r="J27" s="4">
        <f>AVERAGE(G24:G27)</f>
        <v>396.5</v>
      </c>
    </row>
    <row r="28" spans="1:10" ht="13.5" thickBot="1">
      <c r="A28" s="3" t="s">
        <v>8</v>
      </c>
      <c r="B28" s="6"/>
      <c r="C28" s="7"/>
      <c r="D28" s="7"/>
      <c r="E28" s="7">
        <f>SUM(E24:E27)</f>
        <v>1118</v>
      </c>
      <c r="F28" s="7">
        <f>SUM(F24:F27)</f>
        <v>468</v>
      </c>
      <c r="G28" s="7">
        <f>SUM(G24:G27)</f>
        <v>1586</v>
      </c>
      <c r="H28" s="7"/>
      <c r="I28" s="25">
        <f>AVERAGE(G24:G27)</f>
        <v>396.5</v>
      </c>
      <c r="J28" s="4">
        <f>AVERAGE(G24:G27)</f>
        <v>396.5</v>
      </c>
    </row>
    <row r="29" ht="12.75">
      <c r="J29" s="4">
        <f>AVERAGE(G24:G27)</f>
        <v>396.5</v>
      </c>
    </row>
    <row r="30" spans="2:10" ht="12.75">
      <c r="B30" s="74" t="s">
        <v>43</v>
      </c>
      <c r="C30" s="12" t="s">
        <v>1</v>
      </c>
      <c r="D30" s="12" t="s">
        <v>0</v>
      </c>
      <c r="E30" s="12" t="s">
        <v>2</v>
      </c>
      <c r="F30" s="12" t="s">
        <v>3</v>
      </c>
      <c r="G30" s="12" t="s">
        <v>4</v>
      </c>
      <c r="H30" s="13"/>
      <c r="I30" s="14" t="s">
        <v>5</v>
      </c>
      <c r="J30" s="4">
        <f>AVERAGE(G31:G34)</f>
        <v>395.5</v>
      </c>
    </row>
    <row r="31" spans="2:10" ht="12.75">
      <c r="B31" s="76"/>
      <c r="C31" s="1" t="s">
        <v>84</v>
      </c>
      <c r="D31" s="1" t="s">
        <v>23</v>
      </c>
      <c r="E31" s="1">
        <v>251</v>
      </c>
      <c r="F31" s="1">
        <v>87</v>
      </c>
      <c r="G31" s="1">
        <f>E31+F31</f>
        <v>338</v>
      </c>
      <c r="H31" s="1"/>
      <c r="I31" s="8"/>
      <c r="J31" s="4">
        <f>AVERAGE(G31:G34)</f>
        <v>395.5</v>
      </c>
    </row>
    <row r="32" spans="2:10" ht="12.75">
      <c r="B32" s="75" t="s">
        <v>83</v>
      </c>
      <c r="C32" s="2" t="s">
        <v>85</v>
      </c>
      <c r="D32" s="2" t="s">
        <v>24</v>
      </c>
      <c r="E32" s="1">
        <v>283</v>
      </c>
      <c r="F32" s="1">
        <v>114</v>
      </c>
      <c r="G32" s="1">
        <f>E32+F32</f>
        <v>397</v>
      </c>
      <c r="H32" s="1"/>
      <c r="I32" s="8"/>
      <c r="J32" s="4">
        <f>AVERAGE(G31:G34)</f>
        <v>395.5</v>
      </c>
    </row>
    <row r="33" spans="2:10" ht="12.75">
      <c r="B33" s="76"/>
      <c r="C33" s="2" t="s">
        <v>86</v>
      </c>
      <c r="D33" s="2" t="s">
        <v>31</v>
      </c>
      <c r="E33" s="1">
        <v>293</v>
      </c>
      <c r="F33" s="1">
        <v>120</v>
      </c>
      <c r="G33" s="1">
        <f>E33+F33</f>
        <v>413</v>
      </c>
      <c r="H33" s="1"/>
      <c r="I33" s="8"/>
      <c r="J33" s="4">
        <f>AVERAGE(G31:G34)</f>
        <v>395.5</v>
      </c>
    </row>
    <row r="34" spans="2:10" ht="12.75">
      <c r="B34" s="77"/>
      <c r="C34" s="10" t="s">
        <v>87</v>
      </c>
      <c r="D34" s="10" t="s">
        <v>24</v>
      </c>
      <c r="E34" s="10">
        <v>298</v>
      </c>
      <c r="F34" s="10">
        <v>136</v>
      </c>
      <c r="G34" s="10">
        <f>E34+F34</f>
        <v>434</v>
      </c>
      <c r="H34" s="10"/>
      <c r="I34" s="11"/>
      <c r="J34" s="4">
        <f>AVERAGE(G31:G34)</f>
        <v>395.5</v>
      </c>
    </row>
    <row r="35" spans="1:10" ht="13.5" thickBot="1">
      <c r="A35" s="3" t="s">
        <v>9</v>
      </c>
      <c r="B35" s="6"/>
      <c r="C35" s="7"/>
      <c r="D35" s="7"/>
      <c r="E35" s="7">
        <f>SUM(E31:E34)</f>
        <v>1125</v>
      </c>
      <c r="F35" s="7">
        <f>SUM(F31:F34)</f>
        <v>457</v>
      </c>
      <c r="G35" s="7">
        <f>SUM(G31:G34)</f>
        <v>1582</v>
      </c>
      <c r="H35" s="7"/>
      <c r="I35" s="25">
        <f>AVERAGE(G31:G34)</f>
        <v>395.5</v>
      </c>
      <c r="J35" s="4">
        <f>AVERAGE(G31:G34)</f>
        <v>395.5</v>
      </c>
    </row>
    <row r="36" ht="12.75">
      <c r="J36" s="4">
        <f>AVERAGE(G31:G34)</f>
        <v>395.5</v>
      </c>
    </row>
    <row r="37" spans="2:10" ht="12.75">
      <c r="B37" s="55" t="s">
        <v>43</v>
      </c>
      <c r="C37" s="12" t="s">
        <v>1</v>
      </c>
      <c r="D37" s="12" t="s">
        <v>0</v>
      </c>
      <c r="E37" s="12" t="s">
        <v>2</v>
      </c>
      <c r="F37" s="12" t="s">
        <v>3</v>
      </c>
      <c r="G37" s="12" t="s">
        <v>4</v>
      </c>
      <c r="H37" s="13"/>
      <c r="I37" s="14" t="s">
        <v>5</v>
      </c>
      <c r="J37" s="4">
        <f>AVERAGE(G38:G41)</f>
        <v>392</v>
      </c>
    </row>
    <row r="38" spans="2:10" ht="12.75">
      <c r="B38" s="56"/>
      <c r="C38" s="15" t="s">
        <v>68</v>
      </c>
      <c r="D38" s="15" t="s">
        <v>31</v>
      </c>
      <c r="E38" s="15">
        <v>278</v>
      </c>
      <c r="F38" s="15">
        <v>139</v>
      </c>
      <c r="G38" s="15">
        <f>E38+F38</f>
        <v>417</v>
      </c>
      <c r="H38" s="15"/>
      <c r="I38" s="16"/>
      <c r="J38" s="4">
        <f>AVERAGE(G38:G41)</f>
        <v>392</v>
      </c>
    </row>
    <row r="39" spans="2:10" ht="12.75">
      <c r="B39" s="57" t="s">
        <v>67</v>
      </c>
      <c r="C39" s="2" t="s">
        <v>69</v>
      </c>
      <c r="D39" s="1" t="s">
        <v>31</v>
      </c>
      <c r="E39" s="1">
        <v>283</v>
      </c>
      <c r="F39" s="1">
        <v>132</v>
      </c>
      <c r="G39" s="1">
        <f>E39+F39</f>
        <v>415</v>
      </c>
      <c r="H39" s="1"/>
      <c r="I39" s="8"/>
      <c r="J39" s="4">
        <f>AVERAGE(G38:G41)</f>
        <v>392</v>
      </c>
    </row>
    <row r="40" spans="2:10" ht="12.75">
      <c r="B40" s="58"/>
      <c r="C40" s="2" t="s">
        <v>70</v>
      </c>
      <c r="D40" s="2" t="s">
        <v>61</v>
      </c>
      <c r="E40" s="1">
        <v>228</v>
      </c>
      <c r="F40" s="1">
        <v>81</v>
      </c>
      <c r="G40" s="1">
        <f>E40+F40</f>
        <v>309</v>
      </c>
      <c r="H40" s="1"/>
      <c r="I40" s="8"/>
      <c r="J40" s="4">
        <f>AVERAGE(G38:G41)</f>
        <v>392</v>
      </c>
    </row>
    <row r="41" spans="2:10" ht="12.75">
      <c r="B41" s="59"/>
      <c r="C41" s="10" t="s">
        <v>30</v>
      </c>
      <c r="D41" s="9" t="s">
        <v>32</v>
      </c>
      <c r="E41" s="9">
        <v>283</v>
      </c>
      <c r="F41" s="9">
        <v>144</v>
      </c>
      <c r="G41" s="10">
        <f>E41+F41</f>
        <v>427</v>
      </c>
      <c r="H41" s="10"/>
      <c r="I41" s="11"/>
      <c r="J41" s="4">
        <f>AVERAGE(G38:G41)</f>
        <v>392</v>
      </c>
    </row>
    <row r="42" spans="1:10" ht="13.5" thickBot="1">
      <c r="A42" s="3" t="s">
        <v>10</v>
      </c>
      <c r="B42" s="6"/>
      <c r="C42" s="7"/>
      <c r="D42" s="7"/>
      <c r="E42" s="7">
        <f>SUM(E38:E41)</f>
        <v>1072</v>
      </c>
      <c r="F42" s="7">
        <f>SUM(F38:F41)</f>
        <v>496</v>
      </c>
      <c r="G42" s="7">
        <f>SUM(G38:G41)</f>
        <v>1568</v>
      </c>
      <c r="H42" s="7"/>
      <c r="I42" s="25">
        <f>AVERAGE(G38:G41)</f>
        <v>392</v>
      </c>
      <c r="J42" s="4">
        <f>AVERAGE(G38:G41)</f>
        <v>392</v>
      </c>
    </row>
    <row r="43" ht="12.75">
      <c r="J43" s="4">
        <f>AVERAGE(G38:G41)</f>
        <v>392</v>
      </c>
    </row>
    <row r="44" spans="2:10" ht="12.75">
      <c r="B44" s="83" t="s">
        <v>43</v>
      </c>
      <c r="C44" s="12" t="s">
        <v>1</v>
      </c>
      <c r="D44" s="12" t="s">
        <v>0</v>
      </c>
      <c r="E44" s="12" t="s">
        <v>2</v>
      </c>
      <c r="F44" s="12" t="s">
        <v>3</v>
      </c>
      <c r="G44" s="12" t="s">
        <v>4</v>
      </c>
      <c r="H44" s="13"/>
      <c r="I44" s="14" t="s">
        <v>5</v>
      </c>
      <c r="J44" s="4">
        <f>AVERAGE(G45:G48)</f>
        <v>385.75</v>
      </c>
    </row>
    <row r="45" spans="2:10" ht="12.75">
      <c r="B45" s="84"/>
      <c r="C45" s="15" t="s">
        <v>101</v>
      </c>
      <c r="D45" s="15" t="s">
        <v>29</v>
      </c>
      <c r="E45" s="15">
        <v>272</v>
      </c>
      <c r="F45" s="15">
        <v>116</v>
      </c>
      <c r="G45" s="15">
        <f>E45+F45</f>
        <v>388</v>
      </c>
      <c r="H45" s="15"/>
      <c r="I45" s="16"/>
      <c r="J45" s="4">
        <f>AVERAGE(G45:G48)</f>
        <v>385.75</v>
      </c>
    </row>
    <row r="46" spans="2:10" ht="12.75">
      <c r="B46" s="85" t="s">
        <v>91</v>
      </c>
      <c r="C46" s="2" t="s">
        <v>92</v>
      </c>
      <c r="D46" s="2" t="s">
        <v>26</v>
      </c>
      <c r="E46" s="1">
        <v>271</v>
      </c>
      <c r="F46" s="1">
        <v>130</v>
      </c>
      <c r="G46" s="1">
        <f>E46+F46</f>
        <v>401</v>
      </c>
      <c r="H46" s="1"/>
      <c r="I46" s="8"/>
      <c r="J46" s="4">
        <f>AVERAGE(G45:G48)</f>
        <v>385.75</v>
      </c>
    </row>
    <row r="47" spans="2:10" ht="12.75">
      <c r="B47" s="86"/>
      <c r="C47" s="2" t="s">
        <v>93</v>
      </c>
      <c r="D47" s="2" t="s">
        <v>33</v>
      </c>
      <c r="E47" s="1">
        <v>277</v>
      </c>
      <c r="F47" s="1">
        <v>81</v>
      </c>
      <c r="G47" s="1">
        <f>E47+F47</f>
        <v>358</v>
      </c>
      <c r="H47" s="1"/>
      <c r="I47" s="8"/>
      <c r="J47" s="4">
        <f>AVERAGE(G45:G48)</f>
        <v>385.75</v>
      </c>
    </row>
    <row r="48" spans="2:10" ht="12.75">
      <c r="B48" s="87"/>
      <c r="C48" s="10" t="s">
        <v>27</v>
      </c>
      <c r="D48" s="10" t="s">
        <v>32</v>
      </c>
      <c r="E48" s="10">
        <v>273</v>
      </c>
      <c r="F48" s="10">
        <v>123</v>
      </c>
      <c r="G48" s="10">
        <f>E48+F48</f>
        <v>396</v>
      </c>
      <c r="H48" s="10"/>
      <c r="I48" s="11"/>
      <c r="J48" s="4">
        <f>AVERAGE(G45:G48)</f>
        <v>385.75</v>
      </c>
    </row>
    <row r="49" spans="1:10" ht="13.5" thickBot="1">
      <c r="A49" s="3" t="s">
        <v>11</v>
      </c>
      <c r="B49" s="6"/>
      <c r="C49" s="7"/>
      <c r="D49" s="7"/>
      <c r="E49" s="7">
        <f>SUM(E45:E48)</f>
        <v>1093</v>
      </c>
      <c r="F49" s="7">
        <f>SUM(F45:F48)</f>
        <v>450</v>
      </c>
      <c r="G49" s="7">
        <f>SUM(G45:G48)</f>
        <v>1543</v>
      </c>
      <c r="H49" s="7"/>
      <c r="I49" s="25">
        <f>AVERAGE(G45:G48)</f>
        <v>385.75</v>
      </c>
      <c r="J49" s="4">
        <f>AVERAGE(G45:G48)</f>
        <v>385.75</v>
      </c>
    </row>
    <row r="50" spans="1:10" ht="12.75">
      <c r="A50" s="3"/>
      <c r="J50" s="4">
        <f>AVERAGE(G45:G48)</f>
        <v>385.75</v>
      </c>
    </row>
    <row r="51" spans="1:10" ht="12.75">
      <c r="A51" s="3"/>
      <c r="B51" s="69" t="s">
        <v>43</v>
      </c>
      <c r="C51" s="12" t="s">
        <v>1</v>
      </c>
      <c r="D51" s="12" t="s">
        <v>0</v>
      </c>
      <c r="E51" s="12" t="s">
        <v>2</v>
      </c>
      <c r="F51" s="12" t="s">
        <v>3</v>
      </c>
      <c r="G51" s="12" t="s">
        <v>4</v>
      </c>
      <c r="H51" s="13"/>
      <c r="I51" s="14" t="s">
        <v>5</v>
      </c>
      <c r="J51" s="4">
        <f>AVERAGE(G52:G55)</f>
        <v>385</v>
      </c>
    </row>
    <row r="52" spans="1:10" ht="12.75">
      <c r="A52" s="3"/>
      <c r="B52" s="70"/>
      <c r="C52" s="15" t="s">
        <v>40</v>
      </c>
      <c r="D52" s="28" t="s">
        <v>37</v>
      </c>
      <c r="E52" s="15">
        <v>251</v>
      </c>
      <c r="F52" s="15">
        <v>88</v>
      </c>
      <c r="G52" s="15">
        <f>E52+F52</f>
        <v>339</v>
      </c>
      <c r="H52" s="15"/>
      <c r="I52" s="16"/>
      <c r="J52" s="4">
        <f>AVERAGE(G52:G55)</f>
        <v>385</v>
      </c>
    </row>
    <row r="53" spans="1:10" ht="12.75">
      <c r="A53" s="3"/>
      <c r="B53" s="71" t="s">
        <v>80</v>
      </c>
      <c r="C53" s="2" t="s">
        <v>81</v>
      </c>
      <c r="D53" s="2" t="s">
        <v>24</v>
      </c>
      <c r="E53" s="1">
        <v>259</v>
      </c>
      <c r="F53" s="1">
        <v>134</v>
      </c>
      <c r="G53" s="1">
        <f>E53+F53</f>
        <v>393</v>
      </c>
      <c r="H53" s="1"/>
      <c r="I53" s="8"/>
      <c r="J53" s="4">
        <f>AVERAGE(G52:G55)</f>
        <v>385</v>
      </c>
    </row>
    <row r="54" spans="1:10" ht="12.75">
      <c r="A54" s="3"/>
      <c r="B54" s="72"/>
      <c r="C54" s="2" t="s">
        <v>36</v>
      </c>
      <c r="D54" s="2" t="s">
        <v>29</v>
      </c>
      <c r="E54" s="1">
        <v>251</v>
      </c>
      <c r="F54" s="1">
        <v>99</v>
      </c>
      <c r="G54" s="1">
        <f>E54+F54</f>
        <v>350</v>
      </c>
      <c r="H54" s="1"/>
      <c r="I54" s="8"/>
      <c r="J54" s="4">
        <f>AVERAGE(G52:G55)</f>
        <v>385</v>
      </c>
    </row>
    <row r="55" spans="1:10" ht="12.75">
      <c r="A55" s="3"/>
      <c r="B55" s="73"/>
      <c r="C55" s="10" t="s">
        <v>82</v>
      </c>
      <c r="D55" s="9" t="s">
        <v>23</v>
      </c>
      <c r="E55" s="9">
        <v>292</v>
      </c>
      <c r="F55" s="9">
        <v>166</v>
      </c>
      <c r="G55" s="10">
        <f>E55+F55</f>
        <v>458</v>
      </c>
      <c r="H55" s="10"/>
      <c r="I55" s="11"/>
      <c r="J55" s="4">
        <f>AVERAGE(G52:G55)</f>
        <v>385</v>
      </c>
    </row>
    <row r="56" spans="1:10" ht="13.5" thickBot="1">
      <c r="A56" s="3" t="s">
        <v>28</v>
      </c>
      <c r="B56" s="6"/>
      <c r="C56" s="7"/>
      <c r="D56" s="7"/>
      <c r="E56" s="7">
        <f>SUM(E52:E55)</f>
        <v>1053</v>
      </c>
      <c r="F56" s="7">
        <f>SUM(F52:F55)</f>
        <v>487</v>
      </c>
      <c r="G56" s="7">
        <f>SUM(G52:G55)</f>
        <v>1540</v>
      </c>
      <c r="H56" s="7"/>
      <c r="I56" s="25">
        <f>AVERAGE(G52:G55)</f>
        <v>385</v>
      </c>
      <c r="J56" s="4">
        <f>AVERAGE(G52:G55)</f>
        <v>385</v>
      </c>
    </row>
    <row r="57" ht="12.75">
      <c r="J57" s="4">
        <f>AVERAGE(G52:G55)</f>
        <v>385</v>
      </c>
    </row>
    <row r="58" spans="2:10" ht="12.75">
      <c r="B58" s="60" t="s">
        <v>43</v>
      </c>
      <c r="C58" s="12" t="s">
        <v>1</v>
      </c>
      <c r="D58" s="12" t="s">
        <v>0</v>
      </c>
      <c r="E58" s="12" t="s">
        <v>2</v>
      </c>
      <c r="F58" s="12" t="s">
        <v>3</v>
      </c>
      <c r="G58" s="12" t="s">
        <v>4</v>
      </c>
      <c r="H58" s="13"/>
      <c r="I58" s="14" t="s">
        <v>5</v>
      </c>
      <c r="J58" s="4">
        <f>AVERAGE(G59:G62)</f>
        <v>384.5</v>
      </c>
    </row>
    <row r="59" spans="2:10" ht="12.75">
      <c r="B59" s="61"/>
      <c r="C59" s="15" t="s">
        <v>72</v>
      </c>
      <c r="D59" s="15" t="s">
        <v>33</v>
      </c>
      <c r="E59" s="15">
        <v>247</v>
      </c>
      <c r="F59" s="15">
        <v>97</v>
      </c>
      <c r="G59" s="15">
        <f>E59+F59</f>
        <v>344</v>
      </c>
      <c r="H59" s="15"/>
      <c r="I59" s="16"/>
      <c r="J59" s="4">
        <f>AVERAGE(G59:G62)</f>
        <v>384.5</v>
      </c>
    </row>
    <row r="60" spans="2:10" ht="12.75">
      <c r="B60" s="62" t="s">
        <v>71</v>
      </c>
      <c r="C60" s="2" t="s">
        <v>73</v>
      </c>
      <c r="D60" s="2" t="s">
        <v>61</v>
      </c>
      <c r="E60" s="1">
        <v>286</v>
      </c>
      <c r="F60" s="1">
        <v>105</v>
      </c>
      <c r="G60" s="1">
        <f>E60+F60</f>
        <v>391</v>
      </c>
      <c r="H60" s="1"/>
      <c r="I60" s="8"/>
      <c r="J60" s="4">
        <f>AVERAGE(G59:G62)</f>
        <v>384.5</v>
      </c>
    </row>
    <row r="61" spans="2:10" ht="12.75">
      <c r="B61" s="63"/>
      <c r="C61" s="2" t="s">
        <v>38</v>
      </c>
      <c r="D61" s="2" t="s">
        <v>29</v>
      </c>
      <c r="E61" s="1">
        <v>257</v>
      </c>
      <c r="F61" s="1">
        <v>97</v>
      </c>
      <c r="G61" s="1">
        <f>E61+F61</f>
        <v>354</v>
      </c>
      <c r="H61" s="1"/>
      <c r="I61" s="8"/>
      <c r="J61" s="4">
        <f>AVERAGE(G59:G62)</f>
        <v>384.5</v>
      </c>
    </row>
    <row r="62" spans="2:10" ht="12.75">
      <c r="B62" s="64"/>
      <c r="C62" s="10" t="s">
        <v>74</v>
      </c>
      <c r="D62" s="9" t="s">
        <v>31</v>
      </c>
      <c r="E62" s="9">
        <v>298</v>
      </c>
      <c r="F62" s="9">
        <v>151</v>
      </c>
      <c r="G62" s="10">
        <f>E62+F62</f>
        <v>449</v>
      </c>
      <c r="H62" s="10"/>
      <c r="I62" s="11"/>
      <c r="J62" s="4">
        <f>AVERAGE(G59:G62)</f>
        <v>384.5</v>
      </c>
    </row>
    <row r="63" spans="1:10" ht="13.5" thickBot="1">
      <c r="A63" s="3" t="s">
        <v>15</v>
      </c>
      <c r="B63" s="6"/>
      <c r="C63" s="7"/>
      <c r="D63" s="7"/>
      <c r="E63" s="7">
        <f>SUM(E59:E62)</f>
        <v>1088</v>
      </c>
      <c r="F63" s="7">
        <f>SUM(F59:F62)</f>
        <v>450</v>
      </c>
      <c r="G63" s="7">
        <f>SUM(G59:G62)</f>
        <v>1538</v>
      </c>
      <c r="H63" s="7"/>
      <c r="I63" s="25">
        <f>AVERAGE(G59:G62)</f>
        <v>384.5</v>
      </c>
      <c r="J63" s="4">
        <f>AVERAGE(G59:G62)</f>
        <v>384.5</v>
      </c>
    </row>
    <row r="64" ht="12.75">
      <c r="J64" s="4">
        <f>AVERAGE(G59:G62)</f>
        <v>384.5</v>
      </c>
    </row>
    <row r="65" spans="2:10" ht="12.75">
      <c r="B65" s="41" t="s">
        <v>43</v>
      </c>
      <c r="C65" s="12" t="s">
        <v>1</v>
      </c>
      <c r="D65" s="12" t="s">
        <v>0</v>
      </c>
      <c r="E65" s="12" t="s">
        <v>2</v>
      </c>
      <c r="F65" s="12" t="s">
        <v>3</v>
      </c>
      <c r="G65" s="12" t="s">
        <v>4</v>
      </c>
      <c r="H65" s="13"/>
      <c r="I65" s="14" t="s">
        <v>5</v>
      </c>
      <c r="J65" s="4">
        <f>AVERAGE(G66:G69)</f>
        <v>381</v>
      </c>
    </row>
    <row r="66" spans="2:10" ht="12.75">
      <c r="B66" s="42"/>
      <c r="C66" s="15" t="s">
        <v>54</v>
      </c>
      <c r="D66" s="15" t="s">
        <v>33</v>
      </c>
      <c r="E66" s="15">
        <v>271</v>
      </c>
      <c r="F66" s="15">
        <v>130</v>
      </c>
      <c r="G66" s="15">
        <f>E66+F66</f>
        <v>401</v>
      </c>
      <c r="H66" s="15"/>
      <c r="I66" s="16"/>
      <c r="J66" s="4">
        <f>AVERAGE(G66:G69)</f>
        <v>381</v>
      </c>
    </row>
    <row r="67" spans="2:10" ht="12.75">
      <c r="B67" s="43" t="s">
        <v>53</v>
      </c>
      <c r="C67" s="2" t="s">
        <v>41</v>
      </c>
      <c r="D67" s="2" t="s">
        <v>37</v>
      </c>
      <c r="E67" s="1">
        <v>289</v>
      </c>
      <c r="F67" s="1">
        <v>125</v>
      </c>
      <c r="G67" s="1">
        <f>E67+F67</f>
        <v>414</v>
      </c>
      <c r="H67" s="1"/>
      <c r="I67" s="8"/>
      <c r="J67" s="4">
        <f>AVERAGE(G66:G69)</f>
        <v>381</v>
      </c>
    </row>
    <row r="68" spans="2:10" ht="12.75">
      <c r="B68" s="44"/>
      <c r="C68" s="2" t="s">
        <v>55</v>
      </c>
      <c r="D68" s="2" t="s">
        <v>29</v>
      </c>
      <c r="E68" s="1">
        <v>214</v>
      </c>
      <c r="F68" s="1">
        <v>89</v>
      </c>
      <c r="G68" s="1">
        <f>E68+F68</f>
        <v>303</v>
      </c>
      <c r="H68" s="1"/>
      <c r="I68" s="8"/>
      <c r="J68" s="4">
        <f>AVERAGE(G66:G69)</f>
        <v>381</v>
      </c>
    </row>
    <row r="69" spans="2:10" ht="12.75">
      <c r="B69" s="45"/>
      <c r="C69" s="10" t="s">
        <v>56</v>
      </c>
      <c r="D69" s="10" t="s">
        <v>61</v>
      </c>
      <c r="E69" s="10">
        <v>291</v>
      </c>
      <c r="F69" s="10">
        <v>115</v>
      </c>
      <c r="G69" s="10">
        <f>E69+F69</f>
        <v>406</v>
      </c>
      <c r="H69" s="10"/>
      <c r="I69" s="11"/>
      <c r="J69" s="4">
        <f>AVERAGE(G66:G69)</f>
        <v>381</v>
      </c>
    </row>
    <row r="70" spans="1:10" ht="13.5" thickBot="1">
      <c r="A70" s="3" t="s">
        <v>16</v>
      </c>
      <c r="B70" s="6"/>
      <c r="C70" s="7"/>
      <c r="D70" s="7"/>
      <c r="E70" s="7">
        <f>SUM(E66:E69)</f>
        <v>1065</v>
      </c>
      <c r="F70" s="7">
        <f>SUM(F66:F69)</f>
        <v>459</v>
      </c>
      <c r="G70" s="7">
        <f>SUM(G66:G69)</f>
        <v>1524</v>
      </c>
      <c r="H70" s="7"/>
      <c r="I70" s="25">
        <f>AVERAGE(G66:G69)</f>
        <v>381</v>
      </c>
      <c r="J70" s="4">
        <f>AVERAGE(G66:G69)</f>
        <v>381</v>
      </c>
    </row>
    <row r="71" ht="12.75">
      <c r="J71" s="4">
        <f>AVERAGE(G66:G69)</f>
        <v>381</v>
      </c>
    </row>
    <row r="72" spans="2:10" ht="12.75">
      <c r="B72" s="46" t="s">
        <v>43</v>
      </c>
      <c r="C72" s="12" t="s">
        <v>1</v>
      </c>
      <c r="D72" s="12" t="s">
        <v>0</v>
      </c>
      <c r="E72" s="12" t="s">
        <v>2</v>
      </c>
      <c r="F72" s="12" t="s">
        <v>3</v>
      </c>
      <c r="G72" s="12" t="s">
        <v>4</v>
      </c>
      <c r="H72" s="13"/>
      <c r="I72" s="14" t="s">
        <v>5</v>
      </c>
      <c r="J72" s="4">
        <f>AVERAGE(G73:G76)</f>
        <v>380.75</v>
      </c>
    </row>
    <row r="73" spans="2:10" ht="12.75">
      <c r="B73" s="93"/>
      <c r="C73" s="15" t="s">
        <v>58</v>
      </c>
      <c r="D73" s="15" t="s">
        <v>31</v>
      </c>
      <c r="E73" s="15">
        <v>274</v>
      </c>
      <c r="F73" s="15">
        <v>95</v>
      </c>
      <c r="G73" s="15">
        <f>E73+F73</f>
        <v>369</v>
      </c>
      <c r="H73" s="15"/>
      <c r="I73" s="16"/>
      <c r="J73" s="4">
        <f>AVERAGE(G73:G76)</f>
        <v>380.75</v>
      </c>
    </row>
    <row r="74" spans="2:10" ht="12.75">
      <c r="B74" s="47" t="s">
        <v>57</v>
      </c>
      <c r="C74" s="2" t="s">
        <v>39</v>
      </c>
      <c r="D74" s="2" t="s">
        <v>31</v>
      </c>
      <c r="E74" s="1">
        <v>271</v>
      </c>
      <c r="F74" s="1">
        <v>137</v>
      </c>
      <c r="G74" s="1">
        <f>E74+F74</f>
        <v>408</v>
      </c>
      <c r="H74" s="1"/>
      <c r="I74" s="8"/>
      <c r="J74" s="4">
        <f>AVERAGE(G73:G76)</f>
        <v>380.75</v>
      </c>
    </row>
    <row r="75" spans="2:10" ht="12.75">
      <c r="B75" s="48"/>
      <c r="C75" s="2" t="s">
        <v>59</v>
      </c>
      <c r="D75" s="2" t="s">
        <v>60</v>
      </c>
      <c r="E75" s="1">
        <v>260</v>
      </c>
      <c r="F75" s="1">
        <v>125</v>
      </c>
      <c r="G75" s="1">
        <f>E75+F75</f>
        <v>385</v>
      </c>
      <c r="H75" s="1"/>
      <c r="I75" s="8"/>
      <c r="J75" s="4">
        <f>AVERAGE(G73:G76)</f>
        <v>380.75</v>
      </c>
    </row>
    <row r="76" spans="2:10" ht="12.75">
      <c r="B76" s="49"/>
      <c r="C76" s="10" t="s">
        <v>42</v>
      </c>
      <c r="D76" s="9" t="s">
        <v>61</v>
      </c>
      <c r="E76" s="9">
        <v>258</v>
      </c>
      <c r="F76" s="9">
        <v>103</v>
      </c>
      <c r="G76" s="10">
        <f>E76+F76</f>
        <v>361</v>
      </c>
      <c r="H76" s="10"/>
      <c r="I76" s="11"/>
      <c r="J76" s="4">
        <f>AVERAGE(G73:G76)</f>
        <v>380.75</v>
      </c>
    </row>
    <row r="77" spans="1:10" ht="13.5" thickBot="1">
      <c r="A77" s="3" t="s">
        <v>17</v>
      </c>
      <c r="B77" s="6"/>
      <c r="C77" s="7"/>
      <c r="D77" s="7"/>
      <c r="E77" s="7">
        <f>SUM(E73:E76)</f>
        <v>1063</v>
      </c>
      <c r="F77" s="7">
        <f>SUM(F73:F76)</f>
        <v>460</v>
      </c>
      <c r="G77" s="7">
        <f>SUM(G73:G76)</f>
        <v>1523</v>
      </c>
      <c r="H77" s="7"/>
      <c r="I77" s="25">
        <f>AVERAGE(G73:G76)</f>
        <v>380.75</v>
      </c>
      <c r="J77" s="4">
        <f>AVERAGE(G73:G76)</f>
        <v>380.75</v>
      </c>
    </row>
    <row r="78" ht="12.75">
      <c r="J78" s="4">
        <f>AVERAGE(G73:G76)</f>
        <v>380.75</v>
      </c>
    </row>
    <row r="79" spans="2:10" ht="12.75">
      <c r="B79" s="88" t="s">
        <v>43</v>
      </c>
      <c r="C79" s="12" t="s">
        <v>1</v>
      </c>
      <c r="D79" s="12" t="s">
        <v>0</v>
      </c>
      <c r="E79" s="12" t="s">
        <v>2</v>
      </c>
      <c r="F79" s="12" t="s">
        <v>3</v>
      </c>
      <c r="G79" s="12" t="s">
        <v>4</v>
      </c>
      <c r="H79" s="13"/>
      <c r="I79" s="14" t="s">
        <v>5</v>
      </c>
      <c r="J79" s="4">
        <f>AVERAGE(G80:G83)</f>
        <v>380</v>
      </c>
    </row>
    <row r="80" spans="2:10" ht="12.75">
      <c r="B80" s="89"/>
      <c r="C80" s="15" t="s">
        <v>95</v>
      </c>
      <c r="D80" s="15" t="s">
        <v>31</v>
      </c>
      <c r="E80" s="15">
        <v>279</v>
      </c>
      <c r="F80" s="15">
        <v>88</v>
      </c>
      <c r="G80" s="15">
        <f>E80+F80</f>
        <v>367</v>
      </c>
      <c r="H80" s="15"/>
      <c r="I80" s="16"/>
      <c r="J80" s="4">
        <f>AVERAGE(G80:G83)</f>
        <v>380</v>
      </c>
    </row>
    <row r="81" spans="2:10" ht="12.75">
      <c r="B81" s="90" t="s">
        <v>94</v>
      </c>
      <c r="C81" s="2" t="s">
        <v>96</v>
      </c>
      <c r="D81" s="2" t="s">
        <v>33</v>
      </c>
      <c r="E81" s="1">
        <v>308</v>
      </c>
      <c r="F81" s="1">
        <v>121</v>
      </c>
      <c r="G81" s="1">
        <f>E81+F81</f>
        <v>429</v>
      </c>
      <c r="H81" s="1"/>
      <c r="I81" s="8"/>
      <c r="J81" s="4">
        <f>AVERAGE(G80:G83)</f>
        <v>380</v>
      </c>
    </row>
    <row r="82" spans="2:10" ht="12.75">
      <c r="B82" s="91"/>
      <c r="C82" s="2" t="s">
        <v>97</v>
      </c>
      <c r="D82" s="2" t="s">
        <v>29</v>
      </c>
      <c r="E82" s="1">
        <v>247</v>
      </c>
      <c r="F82" s="1">
        <v>106</v>
      </c>
      <c r="G82" s="1">
        <f>E82+F82</f>
        <v>353</v>
      </c>
      <c r="H82" s="1"/>
      <c r="I82" s="8"/>
      <c r="J82" s="4">
        <f>AVERAGE(G80:G83)</f>
        <v>380</v>
      </c>
    </row>
    <row r="83" spans="2:10" ht="12.75">
      <c r="B83" s="92"/>
      <c r="C83" s="10" t="s">
        <v>35</v>
      </c>
      <c r="D83" s="10" t="s">
        <v>33</v>
      </c>
      <c r="E83" s="10">
        <v>278</v>
      </c>
      <c r="F83" s="10">
        <v>93</v>
      </c>
      <c r="G83" s="10">
        <f>E83+F83</f>
        <v>371</v>
      </c>
      <c r="H83" s="10"/>
      <c r="I83" s="11"/>
      <c r="J83" s="4">
        <f>AVERAGE(G80:G83)</f>
        <v>380</v>
      </c>
    </row>
    <row r="84" spans="1:10" ht="13.5" thickBot="1">
      <c r="A84" s="3" t="s">
        <v>18</v>
      </c>
      <c r="B84" s="6"/>
      <c r="C84" s="7"/>
      <c r="D84" s="7"/>
      <c r="E84" s="7">
        <f>SUM(E80:E83)</f>
        <v>1112</v>
      </c>
      <c r="F84" s="7">
        <f>SUM(F80:F83)</f>
        <v>408</v>
      </c>
      <c r="G84" s="7">
        <f>SUM(G80:G83)</f>
        <v>1520</v>
      </c>
      <c r="H84" s="7"/>
      <c r="I84" s="25">
        <f>AVERAGE(G80:G83)</f>
        <v>380</v>
      </c>
      <c r="J84" s="4">
        <f>AVERAGE(G80:G83)</f>
        <v>380</v>
      </c>
    </row>
    <row r="85" ht="12.75">
      <c r="J85" s="4">
        <f>AVERAGE(G80:G83)</f>
        <v>380</v>
      </c>
    </row>
    <row r="86" spans="2:10" ht="12.75">
      <c r="B86" s="50" t="s">
        <v>43</v>
      </c>
      <c r="C86" s="12" t="s">
        <v>1</v>
      </c>
      <c r="D86" s="12" t="s">
        <v>0</v>
      </c>
      <c r="E86" s="12" t="s">
        <v>2</v>
      </c>
      <c r="F86" s="12" t="s">
        <v>3</v>
      </c>
      <c r="G86" s="12" t="s">
        <v>4</v>
      </c>
      <c r="H86" s="13"/>
      <c r="I86" s="14" t="s">
        <v>5</v>
      </c>
      <c r="J86" s="4">
        <f>AVERAGE(G87:G90)</f>
        <v>375.5</v>
      </c>
    </row>
    <row r="87" spans="2:10" ht="12.75">
      <c r="B87" s="51"/>
      <c r="C87" s="15" t="s">
        <v>63</v>
      </c>
      <c r="D87" s="15" t="s">
        <v>37</v>
      </c>
      <c r="E87" s="15">
        <v>260</v>
      </c>
      <c r="F87" s="15">
        <v>115</v>
      </c>
      <c r="G87" s="15">
        <f>E87+F87</f>
        <v>375</v>
      </c>
      <c r="H87" s="15"/>
      <c r="I87" s="16"/>
      <c r="J87" s="4">
        <f>AVERAGE(G87:G90)</f>
        <v>375.5</v>
      </c>
    </row>
    <row r="88" spans="2:10" ht="12.75">
      <c r="B88" s="52" t="s">
        <v>62</v>
      </c>
      <c r="C88" s="2" t="s">
        <v>64</v>
      </c>
      <c r="D88" s="2" t="s">
        <v>33</v>
      </c>
      <c r="E88" s="1">
        <v>301</v>
      </c>
      <c r="F88" s="1">
        <v>149</v>
      </c>
      <c r="G88" s="1">
        <f>E88+F88</f>
        <v>450</v>
      </c>
      <c r="H88" s="1"/>
      <c r="I88" s="8"/>
      <c r="J88" s="4">
        <f>AVERAGE(G87:G90)</f>
        <v>375.5</v>
      </c>
    </row>
    <row r="89" spans="2:10" ht="12.75">
      <c r="B89" s="53"/>
      <c r="C89" s="2" t="s">
        <v>65</v>
      </c>
      <c r="D89" s="2" t="s">
        <v>26</v>
      </c>
      <c r="E89" s="1">
        <v>232</v>
      </c>
      <c r="F89" s="1">
        <v>90</v>
      </c>
      <c r="G89" s="1">
        <f>E89+F89</f>
        <v>322</v>
      </c>
      <c r="H89" s="1"/>
      <c r="I89" s="8"/>
      <c r="J89" s="4">
        <f>AVERAGE(G87:G90)</f>
        <v>375.5</v>
      </c>
    </row>
    <row r="90" spans="2:10" ht="12.75">
      <c r="B90" s="54"/>
      <c r="C90" s="10" t="s">
        <v>66</v>
      </c>
      <c r="D90" s="10" t="s">
        <v>32</v>
      </c>
      <c r="E90" s="10">
        <v>259</v>
      </c>
      <c r="F90" s="10">
        <v>96</v>
      </c>
      <c r="G90" s="10">
        <f>E90+F90</f>
        <v>355</v>
      </c>
      <c r="H90" s="10"/>
      <c r="I90" s="11"/>
      <c r="J90" s="4">
        <f>AVERAGE(G87:G90)</f>
        <v>375.5</v>
      </c>
    </row>
    <row r="91" spans="1:10" ht="13.5" thickBot="1">
      <c r="A91" s="3" t="s">
        <v>19</v>
      </c>
      <c r="B91" s="6"/>
      <c r="C91" s="7"/>
      <c r="D91" s="7"/>
      <c r="E91" s="7">
        <f>SUM(E87:E90)</f>
        <v>1052</v>
      </c>
      <c r="F91" s="7">
        <f>SUM(F87:F90)</f>
        <v>450</v>
      </c>
      <c r="G91" s="7">
        <f>SUM(G87:G90)</f>
        <v>1502</v>
      </c>
      <c r="H91" s="7"/>
      <c r="I91" s="25">
        <f>AVERAGE(G87:G90)</f>
        <v>375.5</v>
      </c>
      <c r="J91" s="4">
        <f>AVERAGE(G87:G90)</f>
        <v>375.5</v>
      </c>
    </row>
    <row r="92" ht="12.75">
      <c r="J92" s="4">
        <f>AVERAGE(G87:G90)</f>
        <v>375.5</v>
      </c>
    </row>
    <row r="93" spans="2:10" ht="12.75">
      <c r="B93" s="37" t="s">
        <v>43</v>
      </c>
      <c r="C93" s="12" t="s">
        <v>1</v>
      </c>
      <c r="D93" s="12" t="s">
        <v>0</v>
      </c>
      <c r="E93" s="12" t="s">
        <v>2</v>
      </c>
      <c r="F93" s="12" t="s">
        <v>3</v>
      </c>
      <c r="G93" s="12" t="s">
        <v>4</v>
      </c>
      <c r="H93" s="13"/>
      <c r="I93" s="14" t="s">
        <v>5</v>
      </c>
      <c r="J93" s="4">
        <f>AVERAGE(G94:G97)</f>
        <v>375.5</v>
      </c>
    </row>
    <row r="94" spans="2:10" ht="12.75">
      <c r="B94" s="94"/>
      <c r="C94" s="15" t="s">
        <v>45</v>
      </c>
      <c r="D94" s="15" t="s">
        <v>23</v>
      </c>
      <c r="E94" s="15">
        <v>255</v>
      </c>
      <c r="F94" s="15">
        <v>106</v>
      </c>
      <c r="G94" s="15">
        <f>E94+F94</f>
        <v>361</v>
      </c>
      <c r="H94" s="15"/>
      <c r="I94" s="16"/>
      <c r="J94" s="4">
        <f>AVERAGE(G94:G97)</f>
        <v>375.5</v>
      </c>
    </row>
    <row r="95" spans="2:10" ht="12.75">
      <c r="B95" s="39" t="s">
        <v>44</v>
      </c>
      <c r="C95" s="1" t="s">
        <v>34</v>
      </c>
      <c r="D95" s="2" t="s">
        <v>23</v>
      </c>
      <c r="E95" s="1">
        <v>287</v>
      </c>
      <c r="F95" s="1">
        <v>110</v>
      </c>
      <c r="G95" s="1">
        <f>E95+F95</f>
        <v>397</v>
      </c>
      <c r="H95" s="1"/>
      <c r="I95" s="8"/>
      <c r="J95" s="4">
        <f>AVERAGE(G94:G97)</f>
        <v>375.5</v>
      </c>
    </row>
    <row r="96" spans="2:10" ht="12.75">
      <c r="B96" s="38"/>
      <c r="C96" s="2" t="s">
        <v>46</v>
      </c>
      <c r="D96" s="2" t="s">
        <v>33</v>
      </c>
      <c r="E96" s="1">
        <v>244</v>
      </c>
      <c r="F96" s="1">
        <v>68</v>
      </c>
      <c r="G96" s="1">
        <f>E96+F96</f>
        <v>312</v>
      </c>
      <c r="H96" s="1"/>
      <c r="I96" s="8"/>
      <c r="J96" s="4">
        <f>AVERAGE(G94:G97)</f>
        <v>375.5</v>
      </c>
    </row>
    <row r="97" spans="2:10" ht="12.75">
      <c r="B97" s="40"/>
      <c r="C97" s="10" t="s">
        <v>47</v>
      </c>
      <c r="D97" s="10" t="s">
        <v>31</v>
      </c>
      <c r="E97" s="10">
        <v>298</v>
      </c>
      <c r="F97" s="10">
        <v>134</v>
      </c>
      <c r="G97" s="10">
        <f>E97+F97</f>
        <v>432</v>
      </c>
      <c r="H97" s="10"/>
      <c r="I97" s="11"/>
      <c r="J97" s="4">
        <f>AVERAGE(G94:G97)</f>
        <v>375.5</v>
      </c>
    </row>
    <row r="98" spans="1:10" ht="13.5" thickBot="1">
      <c r="A98" s="3" t="s">
        <v>20</v>
      </c>
      <c r="B98" s="6"/>
      <c r="C98" s="7"/>
      <c r="D98" s="7"/>
      <c r="E98" s="7">
        <f>SUM(E94:E97)</f>
        <v>1084</v>
      </c>
      <c r="F98" s="7">
        <f>SUM(F94:F97)</f>
        <v>418</v>
      </c>
      <c r="G98" s="7">
        <f>SUM(G94:G97)</f>
        <v>1502</v>
      </c>
      <c r="H98" s="7"/>
      <c r="I98" s="25">
        <f>AVERAGE(G94:G97)</f>
        <v>375.5</v>
      </c>
      <c r="J98" s="4">
        <f>AVERAGE(G94:G97)</f>
        <v>375.5</v>
      </c>
    </row>
    <row r="99" ht="12.75">
      <c r="J99" s="4">
        <f>AVERAGE(G94:G97)</f>
        <v>375.5</v>
      </c>
    </row>
    <row r="100" ht="12.75">
      <c r="I100"/>
    </row>
    <row r="101" ht="12.75">
      <c r="I101"/>
    </row>
    <row r="102" ht="12.75">
      <c r="I102"/>
    </row>
    <row r="103" ht="12.75">
      <c r="I103"/>
    </row>
    <row r="104" ht="12.75">
      <c r="I104"/>
    </row>
    <row r="105" ht="12.75">
      <c r="I105"/>
    </row>
    <row r="106" ht="12.75">
      <c r="I106"/>
    </row>
    <row r="107" ht="12.75">
      <c r="I107"/>
    </row>
    <row r="108" ht="12.75">
      <c r="I108"/>
    </row>
    <row r="109" ht="12.75">
      <c r="I109"/>
    </row>
    <row r="110" ht="12.75">
      <c r="I110"/>
    </row>
    <row r="111" ht="12.75">
      <c r="I111"/>
    </row>
    <row r="112" ht="12.75">
      <c r="I112"/>
    </row>
    <row r="113" ht="12.75">
      <c r="I113"/>
    </row>
  </sheetData>
  <mergeCells count="2">
    <mergeCell ref="C1:G1"/>
    <mergeCell ref="C2:G2"/>
  </mergeCells>
  <printOptions horizontalCentered="1"/>
  <pageMargins left="0.7874015748031497" right="0.7874015748031497" top="0.7874015748031497" bottom="0.5511811023622047" header="0.31496062992125984" footer="0.31496062992125984"/>
  <pageSetup fitToHeight="0" fitToWidth="1" horizontalDpi="360" verticalDpi="360" orientation="portrait" paperSize="9" scale="83" r:id="rId2"/>
  <headerFooter alignWithMargins="0">
    <oddFooter>&amp;RSeite &amp;P von &amp;N</oddFooter>
  </headerFooter>
  <rowBreaks count="1" manualBreakCount="1">
    <brk id="57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G38"/>
  <sheetViews>
    <sheetView workbookViewId="0" topLeftCell="A1">
      <pane ySplit="1" topLeftCell="BM2" activePane="bottomLeft" state="frozen"/>
      <selection pane="topLeft" activeCell="A1" sqref="A1"/>
      <selection pane="bottomLeft" activeCell="B5" sqref="B5"/>
    </sheetView>
  </sheetViews>
  <sheetFormatPr defaultColWidth="11.421875" defaultRowHeight="12.75"/>
  <cols>
    <col min="1" max="1" width="3.57421875" style="0" customWidth="1"/>
    <col min="2" max="2" width="28.421875" style="0" customWidth="1"/>
    <col min="3" max="3" width="26.140625" style="0" customWidth="1"/>
    <col min="4" max="5" width="10.7109375" style="19" customWidth="1"/>
    <col min="6" max="6" width="10.7109375" style="0" customWidth="1"/>
    <col min="7" max="7" width="8.7109375" style="0" customWidth="1"/>
  </cols>
  <sheetData>
    <row r="1" spans="1:7" s="21" customFormat="1" ht="12.75">
      <c r="A1" s="22" t="s">
        <v>14</v>
      </c>
      <c r="B1" s="20" t="s">
        <v>1</v>
      </c>
      <c r="C1" s="20" t="s">
        <v>0</v>
      </c>
      <c r="D1" s="20" t="s">
        <v>2</v>
      </c>
      <c r="E1" s="20" t="s">
        <v>13</v>
      </c>
      <c r="F1" s="20" t="s">
        <v>4</v>
      </c>
      <c r="G1" s="20"/>
    </row>
    <row r="2" spans="1:7" ht="12.75">
      <c r="A2">
        <v>1</v>
      </c>
      <c r="B2" s="2" t="s">
        <v>25</v>
      </c>
      <c r="C2" s="2" t="s">
        <v>24</v>
      </c>
      <c r="D2" s="18">
        <v>309</v>
      </c>
      <c r="E2" s="18">
        <v>153</v>
      </c>
      <c r="F2" s="1">
        <f aca="true" t="shared" si="0" ref="F2:F38">D2+E2</f>
        <v>462</v>
      </c>
      <c r="G2" s="1"/>
    </row>
    <row r="3" spans="1:7" ht="12.75">
      <c r="A3">
        <v>2</v>
      </c>
      <c r="B3" s="2" t="s">
        <v>82</v>
      </c>
      <c r="C3" s="2" t="s">
        <v>23</v>
      </c>
      <c r="D3" s="19">
        <v>292</v>
      </c>
      <c r="E3" s="19">
        <v>166</v>
      </c>
      <c r="F3" s="1">
        <f t="shared" si="0"/>
        <v>458</v>
      </c>
      <c r="G3" s="1"/>
    </row>
    <row r="4" spans="1:7" ht="12.75">
      <c r="A4">
        <v>3</v>
      </c>
      <c r="B4" s="2" t="s">
        <v>79</v>
      </c>
      <c r="C4" s="2" t="s">
        <v>24</v>
      </c>
      <c r="D4" s="18">
        <v>317</v>
      </c>
      <c r="E4" s="18">
        <v>135</v>
      </c>
      <c r="F4" s="1">
        <f t="shared" si="0"/>
        <v>452</v>
      </c>
      <c r="G4" s="1"/>
    </row>
    <row r="5" spans="1:7" ht="12.75">
      <c r="A5">
        <v>4</v>
      </c>
      <c r="B5" s="2" t="s">
        <v>64</v>
      </c>
      <c r="C5" s="2" t="s">
        <v>33</v>
      </c>
      <c r="D5" s="19">
        <v>301</v>
      </c>
      <c r="E5" s="19">
        <v>149</v>
      </c>
      <c r="F5" s="2">
        <f t="shared" si="0"/>
        <v>450</v>
      </c>
      <c r="G5" s="1"/>
    </row>
    <row r="6" spans="1:7" ht="12.75">
      <c r="A6">
        <v>5</v>
      </c>
      <c r="B6" s="2" t="s">
        <v>74</v>
      </c>
      <c r="C6" s="2" t="s">
        <v>31</v>
      </c>
      <c r="D6" s="19">
        <v>298</v>
      </c>
      <c r="E6" s="19">
        <v>151</v>
      </c>
      <c r="F6" s="1">
        <f t="shared" si="0"/>
        <v>449</v>
      </c>
      <c r="G6" s="1"/>
    </row>
    <row r="7" spans="1:7" ht="12.75">
      <c r="A7">
        <v>6</v>
      </c>
      <c r="B7" s="2" t="s">
        <v>22</v>
      </c>
      <c r="C7" s="2" t="s">
        <v>98</v>
      </c>
      <c r="D7" s="19">
        <v>315</v>
      </c>
      <c r="E7" s="19">
        <v>123</v>
      </c>
      <c r="F7" s="1">
        <f t="shared" si="0"/>
        <v>438</v>
      </c>
      <c r="G7" s="1"/>
    </row>
    <row r="8" spans="1:7" ht="12.75">
      <c r="A8">
        <v>7</v>
      </c>
      <c r="B8" s="1" t="s">
        <v>87</v>
      </c>
      <c r="C8" s="1" t="s">
        <v>24</v>
      </c>
      <c r="D8" s="17">
        <v>298</v>
      </c>
      <c r="E8" s="17">
        <v>136</v>
      </c>
      <c r="F8" s="1">
        <f t="shared" si="0"/>
        <v>434</v>
      </c>
      <c r="G8" s="2"/>
    </row>
    <row r="9" spans="1:6" ht="12.75">
      <c r="A9">
        <v>8</v>
      </c>
      <c r="B9" s="2" t="s">
        <v>47</v>
      </c>
      <c r="C9" s="2" t="s">
        <v>31</v>
      </c>
      <c r="D9" s="19">
        <v>298</v>
      </c>
      <c r="E9" s="19">
        <v>134</v>
      </c>
      <c r="F9" s="1">
        <f t="shared" si="0"/>
        <v>432</v>
      </c>
    </row>
    <row r="10" spans="1:6" ht="12.75">
      <c r="A10">
        <v>9</v>
      </c>
      <c r="B10" s="2" t="s">
        <v>96</v>
      </c>
      <c r="C10" s="2" t="s">
        <v>33</v>
      </c>
      <c r="D10" s="19">
        <v>308</v>
      </c>
      <c r="E10" s="19">
        <v>121</v>
      </c>
      <c r="F10" s="2">
        <f t="shared" si="0"/>
        <v>429</v>
      </c>
    </row>
    <row r="11" spans="1:6" ht="12.75">
      <c r="A11">
        <v>10</v>
      </c>
      <c r="B11" s="2" t="s">
        <v>77</v>
      </c>
      <c r="C11" s="2" t="s">
        <v>33</v>
      </c>
      <c r="D11" s="19">
        <v>283</v>
      </c>
      <c r="E11" s="19">
        <v>142</v>
      </c>
      <c r="F11" s="1">
        <f t="shared" si="0"/>
        <v>425</v>
      </c>
    </row>
    <row r="12" spans="1:6" ht="12.75">
      <c r="A12">
        <v>11</v>
      </c>
      <c r="B12" s="2" t="s">
        <v>69</v>
      </c>
      <c r="C12" s="2" t="s">
        <v>31</v>
      </c>
      <c r="D12" s="18">
        <v>283</v>
      </c>
      <c r="E12" s="18">
        <v>132</v>
      </c>
      <c r="F12" s="1">
        <f t="shared" si="0"/>
        <v>415</v>
      </c>
    </row>
    <row r="13" spans="1:6" ht="12.75">
      <c r="A13">
        <v>12</v>
      </c>
      <c r="B13" s="2" t="s">
        <v>41</v>
      </c>
      <c r="C13" s="2" t="s">
        <v>37</v>
      </c>
      <c r="D13" s="19">
        <v>289</v>
      </c>
      <c r="E13" s="19">
        <v>125</v>
      </c>
      <c r="F13" s="1">
        <f t="shared" si="0"/>
        <v>414</v>
      </c>
    </row>
    <row r="14" spans="1:6" ht="12.75">
      <c r="A14">
        <v>13</v>
      </c>
      <c r="B14" s="2" t="s">
        <v>86</v>
      </c>
      <c r="C14" s="2" t="s">
        <v>31</v>
      </c>
      <c r="D14" s="19">
        <v>293</v>
      </c>
      <c r="E14" s="19">
        <v>120</v>
      </c>
      <c r="F14" s="1">
        <f t="shared" si="0"/>
        <v>413</v>
      </c>
    </row>
    <row r="15" spans="1:6" ht="12.75">
      <c r="A15">
        <v>14</v>
      </c>
      <c r="B15" s="1" t="s">
        <v>76</v>
      </c>
      <c r="C15" s="1" t="s">
        <v>31</v>
      </c>
      <c r="D15" s="17">
        <v>273</v>
      </c>
      <c r="E15" s="17">
        <v>139</v>
      </c>
      <c r="F15" s="1">
        <f t="shared" si="0"/>
        <v>412</v>
      </c>
    </row>
    <row r="16" spans="1:6" ht="12.75">
      <c r="A16">
        <v>15</v>
      </c>
      <c r="B16" s="2" t="s">
        <v>51</v>
      </c>
      <c r="C16" s="2" t="s">
        <v>29</v>
      </c>
      <c r="D16" s="19">
        <v>283</v>
      </c>
      <c r="E16" s="19">
        <v>129</v>
      </c>
      <c r="F16" s="2">
        <f t="shared" si="0"/>
        <v>412</v>
      </c>
    </row>
    <row r="17" spans="1:6" ht="12.75">
      <c r="A17">
        <v>16</v>
      </c>
      <c r="B17" s="2" t="s">
        <v>39</v>
      </c>
      <c r="C17" s="2" t="s">
        <v>31</v>
      </c>
      <c r="D17" s="18">
        <v>271</v>
      </c>
      <c r="E17" s="18">
        <v>137</v>
      </c>
      <c r="F17" s="1">
        <f t="shared" si="0"/>
        <v>408</v>
      </c>
    </row>
    <row r="18" spans="1:6" ht="12.75">
      <c r="A18">
        <v>17</v>
      </c>
      <c r="B18" s="2" t="s">
        <v>56</v>
      </c>
      <c r="C18" s="2" t="s">
        <v>98</v>
      </c>
      <c r="D18" s="19">
        <v>291</v>
      </c>
      <c r="E18" s="19">
        <v>115</v>
      </c>
      <c r="F18" s="1">
        <f t="shared" si="0"/>
        <v>406</v>
      </c>
    </row>
    <row r="19" spans="1:6" ht="12.75">
      <c r="A19">
        <v>18</v>
      </c>
      <c r="B19" s="2" t="s">
        <v>92</v>
      </c>
      <c r="C19" s="2" t="s">
        <v>26</v>
      </c>
      <c r="D19" s="19">
        <v>271</v>
      </c>
      <c r="E19" s="19">
        <v>130</v>
      </c>
      <c r="F19" s="2">
        <f t="shared" si="0"/>
        <v>401</v>
      </c>
    </row>
    <row r="20" spans="1:6" ht="12.75">
      <c r="A20">
        <v>19</v>
      </c>
      <c r="B20" s="2" t="s">
        <v>49</v>
      </c>
      <c r="C20" s="2" t="s">
        <v>31</v>
      </c>
      <c r="D20" s="19">
        <v>285</v>
      </c>
      <c r="E20" s="19">
        <v>116</v>
      </c>
      <c r="F20" s="1">
        <f t="shared" si="0"/>
        <v>401</v>
      </c>
    </row>
    <row r="21" spans="1:6" ht="12.75">
      <c r="A21">
        <v>20</v>
      </c>
      <c r="B21" s="2" t="s">
        <v>85</v>
      </c>
      <c r="C21" s="2" t="s">
        <v>24</v>
      </c>
      <c r="D21" s="19">
        <v>283</v>
      </c>
      <c r="E21" s="19">
        <v>114</v>
      </c>
      <c r="F21" s="1">
        <f t="shared" si="0"/>
        <v>397</v>
      </c>
    </row>
    <row r="22" spans="1:6" ht="12.75">
      <c r="A22">
        <v>21</v>
      </c>
      <c r="B22" s="2" t="s">
        <v>34</v>
      </c>
      <c r="C22" s="2" t="s">
        <v>23</v>
      </c>
      <c r="D22" s="19">
        <v>287</v>
      </c>
      <c r="E22" s="19">
        <v>110</v>
      </c>
      <c r="F22" s="1">
        <f t="shared" si="0"/>
        <v>397</v>
      </c>
    </row>
    <row r="23" spans="1:6" ht="12.75">
      <c r="A23">
        <v>22</v>
      </c>
      <c r="B23" s="2" t="s">
        <v>27</v>
      </c>
      <c r="C23" s="2" t="s">
        <v>32</v>
      </c>
      <c r="D23" s="19">
        <v>273</v>
      </c>
      <c r="E23" s="19">
        <v>123</v>
      </c>
      <c r="F23" s="2">
        <f t="shared" si="0"/>
        <v>396</v>
      </c>
    </row>
    <row r="24" spans="1:6" ht="12.75">
      <c r="A24">
        <v>23</v>
      </c>
      <c r="B24" s="2" t="s">
        <v>81</v>
      </c>
      <c r="C24" s="2" t="s">
        <v>24</v>
      </c>
      <c r="D24" s="18">
        <v>259</v>
      </c>
      <c r="E24" s="18">
        <v>134</v>
      </c>
      <c r="F24" s="1">
        <f t="shared" si="0"/>
        <v>393</v>
      </c>
    </row>
    <row r="25" spans="1:6" ht="12.75">
      <c r="A25">
        <v>24</v>
      </c>
      <c r="B25" s="2" t="s">
        <v>73</v>
      </c>
      <c r="C25" s="2" t="s">
        <v>98</v>
      </c>
      <c r="D25" s="19">
        <v>286</v>
      </c>
      <c r="E25" s="19">
        <v>105</v>
      </c>
      <c r="F25" s="1">
        <f t="shared" si="0"/>
        <v>391</v>
      </c>
    </row>
    <row r="26" spans="1:6" ht="12.75">
      <c r="A26">
        <v>25</v>
      </c>
      <c r="B26" s="2" t="s">
        <v>78</v>
      </c>
      <c r="C26" s="2" t="s">
        <v>98</v>
      </c>
      <c r="D26" s="19">
        <v>302</v>
      </c>
      <c r="E26" s="19">
        <v>88</v>
      </c>
      <c r="F26" s="1">
        <f t="shared" si="0"/>
        <v>390</v>
      </c>
    </row>
    <row r="27" spans="1:6" ht="12.75">
      <c r="A27">
        <v>26</v>
      </c>
      <c r="B27" s="2" t="s">
        <v>35</v>
      </c>
      <c r="C27" s="2" t="s">
        <v>33</v>
      </c>
      <c r="D27" s="19">
        <v>278</v>
      </c>
      <c r="E27" s="19">
        <v>93</v>
      </c>
      <c r="F27" s="1">
        <f t="shared" si="0"/>
        <v>371</v>
      </c>
    </row>
    <row r="28" spans="1:6" ht="12.75">
      <c r="A28">
        <v>27</v>
      </c>
      <c r="B28" s="2" t="s">
        <v>45</v>
      </c>
      <c r="C28" s="2" t="s">
        <v>23</v>
      </c>
      <c r="D28" s="19">
        <v>255</v>
      </c>
      <c r="E28" s="19">
        <v>106</v>
      </c>
      <c r="F28" s="1">
        <f t="shared" si="0"/>
        <v>361</v>
      </c>
    </row>
    <row r="29" spans="1:6" ht="12.75">
      <c r="A29">
        <v>28</v>
      </c>
      <c r="B29" s="2" t="s">
        <v>42</v>
      </c>
      <c r="C29" s="2" t="s">
        <v>98</v>
      </c>
      <c r="D29" s="19">
        <v>258</v>
      </c>
      <c r="E29" s="19">
        <v>103</v>
      </c>
      <c r="F29" s="1">
        <f t="shared" si="0"/>
        <v>361</v>
      </c>
    </row>
    <row r="30" spans="1:6" ht="12.75">
      <c r="A30">
        <v>29</v>
      </c>
      <c r="B30" s="2" t="s">
        <v>66</v>
      </c>
      <c r="C30" s="2" t="s">
        <v>32</v>
      </c>
      <c r="D30" s="19">
        <v>259</v>
      </c>
      <c r="E30" s="19">
        <v>96</v>
      </c>
      <c r="F30" s="2">
        <f t="shared" si="0"/>
        <v>355</v>
      </c>
    </row>
    <row r="31" spans="1:6" ht="12.75">
      <c r="A31">
        <v>30</v>
      </c>
      <c r="B31" s="2" t="s">
        <v>38</v>
      </c>
      <c r="C31" s="2" t="s">
        <v>29</v>
      </c>
      <c r="D31" s="18">
        <v>257</v>
      </c>
      <c r="E31" s="18">
        <v>97</v>
      </c>
      <c r="F31" s="1">
        <f t="shared" si="0"/>
        <v>354</v>
      </c>
    </row>
    <row r="32" spans="1:6" ht="12.75">
      <c r="A32">
        <v>31</v>
      </c>
      <c r="B32" s="2" t="s">
        <v>97</v>
      </c>
      <c r="C32" s="2" t="s">
        <v>29</v>
      </c>
      <c r="D32" s="19">
        <v>247</v>
      </c>
      <c r="E32" s="19">
        <v>106</v>
      </c>
      <c r="F32" s="1">
        <f t="shared" si="0"/>
        <v>353</v>
      </c>
    </row>
    <row r="33" spans="1:6" ht="12.75">
      <c r="A33">
        <v>32</v>
      </c>
      <c r="B33" s="2" t="s">
        <v>36</v>
      </c>
      <c r="C33" s="2" t="s">
        <v>29</v>
      </c>
      <c r="D33" s="18">
        <v>251</v>
      </c>
      <c r="E33" s="18">
        <v>99</v>
      </c>
      <c r="F33" s="1">
        <f t="shared" si="0"/>
        <v>350</v>
      </c>
    </row>
    <row r="34" spans="1:6" ht="12.75">
      <c r="A34">
        <v>33</v>
      </c>
      <c r="B34" s="2" t="s">
        <v>50</v>
      </c>
      <c r="C34" s="2" t="s">
        <v>37</v>
      </c>
      <c r="D34" s="19">
        <v>262</v>
      </c>
      <c r="E34" s="19">
        <v>80</v>
      </c>
      <c r="F34" s="1">
        <f t="shared" si="0"/>
        <v>342</v>
      </c>
    </row>
    <row r="35" spans="1:6" ht="12.75">
      <c r="A35">
        <v>34</v>
      </c>
      <c r="B35" s="2" t="s">
        <v>40</v>
      </c>
      <c r="C35" s="2" t="s">
        <v>37</v>
      </c>
      <c r="D35" s="19">
        <v>251</v>
      </c>
      <c r="E35" s="19">
        <v>88</v>
      </c>
      <c r="F35" s="1">
        <f t="shared" si="0"/>
        <v>339</v>
      </c>
    </row>
    <row r="36" spans="1:6" ht="12.75">
      <c r="A36">
        <v>35</v>
      </c>
      <c r="B36" s="2" t="s">
        <v>84</v>
      </c>
      <c r="C36" s="2" t="s">
        <v>23</v>
      </c>
      <c r="D36" s="19">
        <v>251</v>
      </c>
      <c r="E36" s="19">
        <v>87</v>
      </c>
      <c r="F36" s="1">
        <f t="shared" si="0"/>
        <v>338</v>
      </c>
    </row>
    <row r="37" spans="1:6" ht="12.75">
      <c r="A37">
        <v>36</v>
      </c>
      <c r="B37" s="2" t="s">
        <v>46</v>
      </c>
      <c r="C37" s="2" t="s">
        <v>33</v>
      </c>
      <c r="D37" s="19">
        <v>244</v>
      </c>
      <c r="E37" s="19">
        <v>68</v>
      </c>
      <c r="F37" s="1">
        <f t="shared" si="0"/>
        <v>312</v>
      </c>
    </row>
    <row r="38" spans="1:6" ht="12.75">
      <c r="A38">
        <v>37</v>
      </c>
      <c r="B38" s="2" t="s">
        <v>55</v>
      </c>
      <c r="C38" s="2" t="s">
        <v>29</v>
      </c>
      <c r="D38" s="18">
        <v>214</v>
      </c>
      <c r="E38" s="18">
        <v>89</v>
      </c>
      <c r="F38" s="1">
        <f t="shared" si="0"/>
        <v>303</v>
      </c>
    </row>
  </sheetData>
  <printOptions gridLines="1" horizontalCentered="1"/>
  <pageMargins left="0.7874015748031497" right="0.7874015748031497" top="2.7559055118110236" bottom="0.984251968503937" header="1.1811023622047245" footer="0.5118110236220472"/>
  <pageSetup fitToHeight="1" fitToWidth="1" horizontalDpi="360" verticalDpi="360" orientation="portrait" paperSize="9" scale="95" r:id="rId1"/>
  <headerFooter alignWithMargins="0">
    <oddHeader>&amp;C&amp;"Arial,Fett"&amp;14GEMISCHTES MANNSCHAFTSTURNIER 2008&amp;10
30. August 2008
Einzelwertung Herren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16"/>
  <sheetViews>
    <sheetView workbookViewId="0" topLeftCell="A1">
      <pane ySplit="1" topLeftCell="BM2" activePane="bottomLeft" state="frozen"/>
      <selection pane="topLeft" activeCell="A1" sqref="A1"/>
      <selection pane="bottomLeft" activeCell="D2" sqref="D2"/>
    </sheetView>
  </sheetViews>
  <sheetFormatPr defaultColWidth="11.421875" defaultRowHeight="12.75"/>
  <cols>
    <col min="1" max="1" width="3.57421875" style="0" customWidth="1"/>
    <col min="2" max="2" width="23.421875" style="0" customWidth="1"/>
    <col min="3" max="3" width="26.140625" style="0" customWidth="1"/>
    <col min="4" max="5" width="10.7109375" style="19" customWidth="1"/>
    <col min="6" max="6" width="10.7109375" style="0" customWidth="1"/>
    <col min="7" max="7" width="3.7109375" style="0" customWidth="1"/>
    <col min="8" max="8" width="8.7109375" style="0" customWidth="1"/>
  </cols>
  <sheetData>
    <row r="1" spans="1:8" s="3" customFormat="1" ht="12.75">
      <c r="A1" s="3" t="s">
        <v>14</v>
      </c>
      <c r="B1" s="23" t="s">
        <v>1</v>
      </c>
      <c r="C1" s="23" t="s">
        <v>0</v>
      </c>
      <c r="D1" s="23" t="s">
        <v>2</v>
      </c>
      <c r="E1" s="23" t="s">
        <v>3</v>
      </c>
      <c r="F1" s="23" t="s">
        <v>4</v>
      </c>
      <c r="G1" s="24"/>
      <c r="H1" s="23"/>
    </row>
    <row r="2" spans="1:8" ht="12.75">
      <c r="A2">
        <v>1</v>
      </c>
      <c r="B2" s="2" t="s">
        <v>21</v>
      </c>
      <c r="C2" s="2" t="s">
        <v>61</v>
      </c>
      <c r="D2" s="18">
        <v>288</v>
      </c>
      <c r="E2" s="18">
        <v>143</v>
      </c>
      <c r="F2" s="2">
        <f aca="true" t="shared" si="0" ref="F2:F16">D2+E2</f>
        <v>431</v>
      </c>
      <c r="G2" s="2"/>
      <c r="H2" s="2"/>
    </row>
    <row r="3" spans="1:8" ht="12.75">
      <c r="A3">
        <v>2</v>
      </c>
      <c r="B3" s="2" t="s">
        <v>30</v>
      </c>
      <c r="C3" s="2" t="s">
        <v>32</v>
      </c>
      <c r="D3" s="18">
        <v>283</v>
      </c>
      <c r="E3" s="18">
        <v>144</v>
      </c>
      <c r="F3" s="2">
        <f t="shared" si="0"/>
        <v>427</v>
      </c>
      <c r="G3" s="2"/>
      <c r="H3" s="2"/>
    </row>
    <row r="4" spans="1:8" ht="12.75">
      <c r="A4">
        <v>3</v>
      </c>
      <c r="B4" s="2" t="s">
        <v>68</v>
      </c>
      <c r="C4" s="2" t="s">
        <v>31</v>
      </c>
      <c r="D4" s="18">
        <v>278</v>
      </c>
      <c r="E4" s="18">
        <v>139</v>
      </c>
      <c r="F4" s="2">
        <f t="shared" si="0"/>
        <v>417</v>
      </c>
      <c r="G4" s="2"/>
      <c r="H4" s="2"/>
    </row>
    <row r="5" spans="1:8" ht="12.75">
      <c r="A5">
        <v>4</v>
      </c>
      <c r="B5" s="2" t="s">
        <v>54</v>
      </c>
      <c r="C5" s="2" t="s">
        <v>33</v>
      </c>
      <c r="D5" s="18">
        <v>271</v>
      </c>
      <c r="E5" s="18">
        <v>130</v>
      </c>
      <c r="F5" s="2">
        <f t="shared" si="0"/>
        <v>401</v>
      </c>
      <c r="G5" s="2"/>
      <c r="H5" s="2"/>
    </row>
    <row r="6" spans="1:8" ht="12.75">
      <c r="A6">
        <v>5</v>
      </c>
      <c r="B6" s="2" t="s">
        <v>90</v>
      </c>
      <c r="C6" s="2" t="s">
        <v>33</v>
      </c>
      <c r="D6" s="18">
        <v>285</v>
      </c>
      <c r="E6" s="18">
        <v>105</v>
      </c>
      <c r="F6" s="2">
        <f t="shared" si="0"/>
        <v>390</v>
      </c>
      <c r="G6" s="2"/>
      <c r="H6" s="2"/>
    </row>
    <row r="7" spans="1:8" ht="12.75">
      <c r="A7">
        <v>6</v>
      </c>
      <c r="B7" s="2" t="s">
        <v>101</v>
      </c>
      <c r="C7" s="2" t="s">
        <v>29</v>
      </c>
      <c r="D7" s="18">
        <v>272</v>
      </c>
      <c r="E7" s="18">
        <v>116</v>
      </c>
      <c r="F7" s="2">
        <f t="shared" si="0"/>
        <v>388</v>
      </c>
      <c r="G7" s="2"/>
      <c r="H7" s="2"/>
    </row>
    <row r="8" spans="1:6" ht="12.75">
      <c r="A8">
        <v>7</v>
      </c>
      <c r="B8" s="2" t="s">
        <v>59</v>
      </c>
      <c r="C8" s="2" t="s">
        <v>32</v>
      </c>
      <c r="D8" s="19">
        <v>260</v>
      </c>
      <c r="E8" s="19">
        <v>125</v>
      </c>
      <c r="F8" s="2">
        <f t="shared" si="0"/>
        <v>385</v>
      </c>
    </row>
    <row r="9" spans="1:6" ht="12.75">
      <c r="A9">
        <v>8</v>
      </c>
      <c r="B9" s="2" t="s">
        <v>63</v>
      </c>
      <c r="C9" s="2" t="s">
        <v>37</v>
      </c>
      <c r="D9" s="19">
        <v>260</v>
      </c>
      <c r="E9" s="19">
        <v>115</v>
      </c>
      <c r="F9" s="2">
        <f t="shared" si="0"/>
        <v>375</v>
      </c>
    </row>
    <row r="10" spans="1:6" ht="12.75">
      <c r="A10">
        <v>9</v>
      </c>
      <c r="B10" s="2" t="s">
        <v>58</v>
      </c>
      <c r="C10" s="2" t="s">
        <v>31</v>
      </c>
      <c r="D10" s="19">
        <v>274</v>
      </c>
      <c r="E10" s="19">
        <v>95</v>
      </c>
      <c r="F10" s="2">
        <f t="shared" si="0"/>
        <v>369</v>
      </c>
    </row>
    <row r="11" spans="1:6" ht="12.75">
      <c r="A11">
        <v>10</v>
      </c>
      <c r="B11" s="2" t="s">
        <v>95</v>
      </c>
      <c r="C11" s="2" t="s">
        <v>31</v>
      </c>
      <c r="D11" s="18">
        <v>279</v>
      </c>
      <c r="E11" s="18">
        <v>88</v>
      </c>
      <c r="F11" s="2">
        <f t="shared" si="0"/>
        <v>367</v>
      </c>
    </row>
    <row r="12" spans="1:6" ht="12.75">
      <c r="A12">
        <v>11</v>
      </c>
      <c r="B12" s="2" t="s">
        <v>93</v>
      </c>
      <c r="C12" s="2" t="s">
        <v>33</v>
      </c>
      <c r="D12" s="18">
        <v>277</v>
      </c>
      <c r="E12" s="18">
        <v>81</v>
      </c>
      <c r="F12" s="2">
        <f t="shared" si="0"/>
        <v>358</v>
      </c>
    </row>
    <row r="13" spans="1:6" ht="12.75">
      <c r="A13">
        <v>12</v>
      </c>
      <c r="B13" s="2" t="s">
        <v>72</v>
      </c>
      <c r="C13" s="2" t="s">
        <v>33</v>
      </c>
      <c r="D13" s="18">
        <v>247</v>
      </c>
      <c r="E13" s="18">
        <v>97</v>
      </c>
      <c r="F13" s="2">
        <f t="shared" si="0"/>
        <v>344</v>
      </c>
    </row>
    <row r="14" spans="1:6" ht="12.75">
      <c r="A14">
        <v>13</v>
      </c>
      <c r="B14" s="2" t="s">
        <v>89</v>
      </c>
      <c r="C14" s="2" t="s">
        <v>31</v>
      </c>
      <c r="D14" s="18">
        <v>243</v>
      </c>
      <c r="E14" s="18">
        <v>98</v>
      </c>
      <c r="F14" s="2">
        <f t="shared" si="0"/>
        <v>341</v>
      </c>
    </row>
    <row r="15" spans="1:6" ht="12.75">
      <c r="A15">
        <v>14</v>
      </c>
      <c r="B15" s="2" t="s">
        <v>65</v>
      </c>
      <c r="C15" s="2" t="s">
        <v>26</v>
      </c>
      <c r="D15" s="19">
        <v>232</v>
      </c>
      <c r="E15" s="19">
        <v>90</v>
      </c>
      <c r="F15" s="2">
        <f t="shared" si="0"/>
        <v>322</v>
      </c>
    </row>
    <row r="16" spans="1:6" ht="12.75">
      <c r="A16">
        <v>15</v>
      </c>
      <c r="B16" s="2" t="s">
        <v>70</v>
      </c>
      <c r="C16" s="2" t="s">
        <v>61</v>
      </c>
      <c r="D16" s="18">
        <v>228</v>
      </c>
      <c r="E16" s="18">
        <v>81</v>
      </c>
      <c r="F16" s="2">
        <f t="shared" si="0"/>
        <v>309</v>
      </c>
    </row>
  </sheetData>
  <printOptions gridLines="1" horizontalCentered="1"/>
  <pageMargins left="0.7874015748031497" right="0.7874015748031497" top="2.7559055118110236" bottom="0.984251968503937" header="1.1811023622047245" footer="0.5118110236220472"/>
  <pageSetup horizontalDpi="600" verticalDpi="600" orientation="portrait" paperSize="9" r:id="rId1"/>
  <headerFooter alignWithMargins="0">
    <oddHeader>&amp;C&amp;"Arial,Fett"&amp;14GEMISCHTES MANNSCHAFTSTURNIER 2008&amp;10
30. August 2008
Einzelwertung Damen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Federhofer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Kovar</dc:creator>
  <cp:keywords/>
  <dc:description/>
  <cp:lastModifiedBy>xxx</cp:lastModifiedBy>
  <cp:lastPrinted>2008-08-30T13:53:46Z</cp:lastPrinted>
  <dcterms:created xsi:type="dcterms:W3CDTF">2000-05-07T07:10:40Z</dcterms:created>
  <dcterms:modified xsi:type="dcterms:W3CDTF">2008-08-31T18:21:35Z</dcterms:modified>
  <cp:category/>
  <cp:version/>
  <cp:contentType/>
  <cp:contentStatus/>
</cp:coreProperties>
</file>