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'Damen-Einze'!$B$2:$F$7</definedName>
    <definedName name="_xlnm.Print_Area" localSheetId="0">'Mannschaft'!$A$1:$H$131</definedName>
    <definedName name="_xlnm.Print_Titles" localSheetId="1">'Herren-Einzel'!$1:$1</definedName>
    <definedName name="_xlnm.Print_Titles" localSheetId="0">'Mannschaft'!$1:$3</definedName>
    <definedName name="Herren">'Herren-Einzel'!$B$2:$F$47</definedName>
    <definedName name="Mannschaft">'Mannschaft'!$B$4:$H$93</definedName>
  </definedNames>
  <calcPr fullCalcOnLoad="1"/>
</workbook>
</file>

<file path=xl/sharedStrings.xml><?xml version="1.0" encoding="utf-8"?>
<sst xmlns="http://schemas.openxmlformats.org/spreadsheetml/2006/main" count="338" uniqueCount="113">
  <si>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</si>
  <si>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</si>
  <si>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</si>
  <si>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</si>
  <si>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</si>
  <si>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</si>
  <si>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</si>
  <si>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</si>
  <si>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</si>
  <si>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</si>
  <si>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</si>
  <si>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</si>
  <si>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</si>
  <si>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</si>
  <si>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Abräumen</t>
  </si>
  <si>
    <t>Pl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</si>
  <si>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</si>
  <si>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</si>
  <si>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</si>
  <si>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</si>
  <si>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</si>
  <si>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</si>
  <si>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</si>
  <si>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</si>
  <si>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</si>
  <si>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</si>
  <si>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 xml:space="preserve">                  am 12. Juni 2010</t>
  </si>
  <si>
    <t>KÖLLNER Johann</t>
  </si>
  <si>
    <t>KRZYZANOWSKY Raimund</t>
  </si>
  <si>
    <t>FROSCHAUER Hilde</t>
  </si>
  <si>
    <t>CHITA Wolfgang</t>
  </si>
  <si>
    <t>HARDER Nadja Natalie</t>
  </si>
  <si>
    <t>BRYCH Walter</t>
  </si>
  <si>
    <t>STADLER Franz</t>
  </si>
  <si>
    <t>AURINGER Gerhard</t>
  </si>
  <si>
    <t>BOREALIS</t>
  </si>
  <si>
    <t>BESTATTUNG WIEN</t>
  </si>
  <si>
    <t>KW SIMMERING</t>
  </si>
  <si>
    <t>WIENSTROM DION</t>
  </si>
  <si>
    <t>SEILERBECK Michael</t>
  </si>
  <si>
    <t>DIVIS Herbert</t>
  </si>
  <si>
    <t>STRAKA Werner</t>
  </si>
  <si>
    <t>SVADLENA Franz</t>
  </si>
  <si>
    <t>FRAISS Peter</t>
  </si>
  <si>
    <t>HORVATH Regina</t>
  </si>
  <si>
    <t>KOVAR Michaela</t>
  </si>
  <si>
    <t>DULIC Bela</t>
  </si>
  <si>
    <t>ESV WIEN OeNB 2 /</t>
  </si>
  <si>
    <t>KC LOWI 2</t>
  </si>
  <si>
    <t>BAUER Andreas</t>
  </si>
  <si>
    <t>PETERS Peter</t>
  </si>
  <si>
    <t>MISAR Ernst</t>
  </si>
  <si>
    <t>DORNER Josef</t>
  </si>
  <si>
    <t>WIENSTROM BGS</t>
  </si>
  <si>
    <t>WAGNER Peter</t>
  </si>
  <si>
    <t>HABERL Petra</t>
  </si>
  <si>
    <t>SCHUBERT Thomas</t>
  </si>
  <si>
    <t>WONIAFKA Michael</t>
  </si>
  <si>
    <t>KAV</t>
  </si>
  <si>
    <t>BRAUN Herbert</t>
  </si>
  <si>
    <t>HÖRMANN Philipp</t>
  </si>
  <si>
    <t>GRATZL Norbert</t>
  </si>
  <si>
    <t>HÖRMANN Manfred</t>
  </si>
  <si>
    <t>KC LOWI 1</t>
  </si>
  <si>
    <t>DONHOFER Leopold</t>
  </si>
  <si>
    <t>LOTTES Ludwig</t>
  </si>
  <si>
    <t>LANGER Rudolf</t>
  </si>
  <si>
    <t>PINITSCH Lothar</t>
  </si>
  <si>
    <t>KC LOWI</t>
  </si>
  <si>
    <t>ESV OeNB</t>
  </si>
  <si>
    <t>HAUPTKLÄRANLAGE</t>
  </si>
  <si>
    <t>WIEN</t>
  </si>
  <si>
    <t>LASSY Andreas</t>
  </si>
  <si>
    <t>PIMPERL Johannes</t>
  </si>
  <si>
    <t>PIMPERL Herbert</t>
  </si>
  <si>
    <t>HIRSCHMUGL Christian</t>
  </si>
  <si>
    <t>ESV OeNB 1</t>
  </si>
  <si>
    <t>BLASCHEK Michael</t>
  </si>
  <si>
    <t>KAHR Josef</t>
  </si>
  <si>
    <t>PRESSL Hannes</t>
  </si>
  <si>
    <t>ERTL Gerald</t>
  </si>
  <si>
    <t>SKV PSK</t>
  </si>
  <si>
    <t>ANGER Friedrich</t>
  </si>
  <si>
    <t>RISNAR Leopold</t>
  </si>
  <si>
    <t>ROUPEC Gerhard</t>
  </si>
  <si>
    <t>SEIDl Johann</t>
  </si>
  <si>
    <t>KSK KAISER BIER</t>
  </si>
  <si>
    <t>SKAZLIC Dragan</t>
  </si>
  <si>
    <t>KAMARAD Roland</t>
  </si>
  <si>
    <t>DUZICAN Stefan</t>
  </si>
  <si>
    <t>MOLD Gerhard</t>
  </si>
  <si>
    <t>HAUPTKLÄRANLAGE WIEN</t>
  </si>
  <si>
    <t>SEIDL Johann</t>
  </si>
  <si>
    <t>SIEMENS 2</t>
  </si>
  <si>
    <t>HOLZINGER Richard</t>
  </si>
  <si>
    <t>ZIEGER Hans</t>
  </si>
  <si>
    <t>HOLINKA Franz</t>
  </si>
  <si>
    <t>LEINER Gerhard</t>
  </si>
  <si>
    <t>KC STADTHALLENBAD</t>
  </si>
  <si>
    <t>HANTA Johann</t>
  </si>
  <si>
    <t>KERPER Roman</t>
  </si>
  <si>
    <t>NXP - SOUND SOLUTIONS</t>
  </si>
  <si>
    <t>SCHRENK Gerhard</t>
  </si>
  <si>
    <t>WILLEBRANDT Heinz</t>
  </si>
  <si>
    <t>BROZEK Sonja</t>
  </si>
  <si>
    <t>PECENY Andreas</t>
  </si>
  <si>
    <t>ESV WIEN FJB</t>
  </si>
  <si>
    <t>MENKOVIC Janina</t>
  </si>
  <si>
    <t>JÄGER Roman</t>
  </si>
  <si>
    <t>SLATNER Andreas</t>
  </si>
  <si>
    <t>KARAS Roland</t>
  </si>
  <si>
    <t>EDLINGER Gerhard</t>
  </si>
  <si>
    <t>EDLINGER Florian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</si>
</sst>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2" borderId="1" applyNumberFormat="0" applyAlignment="0" applyProtection="0"/>
    <xf numFmtId="0" fontId="9" fillId="2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26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Border="1" applyAlignment="1">
      <alignment/>
    </xf>
    <xf numFmtId="2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 descr="Kegler 50% 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2" name="Picture 2" descr="Kegler 50% rech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33" customWidth="1"/>
    <col min="2" max="2" width="18.28125" style="33" customWidth="1"/>
    <col min="3" max="3" width="23.140625" style="33" customWidth="1"/>
    <col min="4" max="5" width="5.7109375" style="33" customWidth="1"/>
    <col min="6" max="6" width="6.7109375" style="33" customWidth="1"/>
    <col min="7" max="7" width="3.7109375" style="33" customWidth="1"/>
    <col min="8" max="8" width="8.7109375" style="34" customWidth="1"/>
    <col min="9" max="9" width="0.2890625" style="33" customWidth="1"/>
    <col min="10" max="16384" width="11.421875" style="33" customWidth="1"/>
  </cols>
  <sheetData>
    <row r="1" spans="1:6" ht="68.25" customHeight="1">
      <c r="A1" s="32"/>
      <c r="B1" s="32"/>
      <c r="C1" s="18" t="s">
        <v>13</v>
      </c>
      <c r="D1" s="19"/>
      <c r="E1" s="19"/>
      <c r="F1" s="19"/>
    </row>
    <row r="2" spans="2:8" ht="18" customHeight="1">
      <c r="B2" s="17" t="s">
        <v>12</v>
      </c>
      <c r="C2" s="20" t="s">
        <v>26</v>
      </c>
      <c r="D2" s="20"/>
      <c r="E2" s="20"/>
      <c r="F2" s="20"/>
      <c r="H2" s="4" t="s">
        <v>12</v>
      </c>
    </row>
    <row r="3" spans="2:8" ht="19.5">
      <c r="B3" s="17"/>
      <c r="C3" s="20"/>
      <c r="D3" s="20"/>
      <c r="E3" s="20"/>
      <c r="F3" s="20"/>
      <c r="H3" s="4"/>
    </row>
    <row r="4" ht="12.75">
      <c r="I4" s="34"/>
    </row>
    <row r="5" spans="2:9" ht="12.75"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35"/>
      <c r="H5" s="7" t="s">
        <v>5</v>
      </c>
      <c r="I5" s="34">
        <f>AVERAGE(F6:F9)</f>
        <v>432.5</v>
      </c>
    </row>
    <row r="6" spans="2:9" ht="12.75">
      <c r="B6" s="22" t="s">
        <v>70</v>
      </c>
      <c r="C6" s="36" t="s">
        <v>72</v>
      </c>
      <c r="D6" s="36">
        <v>288</v>
      </c>
      <c r="E6" s="36">
        <v>121</v>
      </c>
      <c r="F6" s="36">
        <f>D6+E6</f>
        <v>409</v>
      </c>
      <c r="G6" s="36"/>
      <c r="H6" s="37"/>
      <c r="I6" s="34">
        <f>AVERAGE(F6:F9)</f>
        <v>432.5</v>
      </c>
    </row>
    <row r="7" spans="2:9" ht="12.75">
      <c r="B7" s="38" t="s">
        <v>71</v>
      </c>
      <c r="C7" s="39" t="s">
        <v>73</v>
      </c>
      <c r="D7" s="36">
        <v>298</v>
      </c>
      <c r="E7" s="36">
        <v>133</v>
      </c>
      <c r="F7" s="36">
        <f>D7+E7</f>
        <v>431</v>
      </c>
      <c r="G7" s="36"/>
      <c r="H7" s="37"/>
      <c r="I7" s="34">
        <f>AVERAGE(F6:F9)</f>
        <v>432.5</v>
      </c>
    </row>
    <row r="8" spans="2:9" ht="12.75">
      <c r="B8" s="38"/>
      <c r="C8" s="39" t="s">
        <v>74</v>
      </c>
      <c r="D8" s="36">
        <v>312</v>
      </c>
      <c r="E8" s="36">
        <v>147</v>
      </c>
      <c r="F8" s="36">
        <f>D8+E8</f>
        <v>459</v>
      </c>
      <c r="G8" s="36"/>
      <c r="H8" s="37"/>
      <c r="I8" s="34">
        <f>AVERAGE(F6:F9)</f>
        <v>432.5</v>
      </c>
    </row>
    <row r="9" spans="2:9" ht="12.75">
      <c r="B9" s="40"/>
      <c r="C9" s="41" t="s">
        <v>75</v>
      </c>
      <c r="D9" s="41">
        <v>308</v>
      </c>
      <c r="E9" s="41">
        <v>123</v>
      </c>
      <c r="F9" s="41">
        <f>D9+E9</f>
        <v>431</v>
      </c>
      <c r="G9" s="41"/>
      <c r="H9" s="42"/>
      <c r="I9" s="34">
        <f>AVERAGE(F6:F9)</f>
        <v>432.5</v>
      </c>
    </row>
    <row r="10" spans="1:9" ht="13.5" thickBot="1">
      <c r="A10" s="3" t="s">
        <v>6</v>
      </c>
      <c r="B10" s="43"/>
      <c r="C10" s="44"/>
      <c r="D10" s="44">
        <f>SUM(D6:D9)</f>
        <v>1206</v>
      </c>
      <c r="E10" s="44">
        <f>SUM(E6:E9)</f>
        <v>524</v>
      </c>
      <c r="F10" s="44">
        <f>SUM(F6:F9)</f>
        <v>1730</v>
      </c>
      <c r="G10" s="44"/>
      <c r="H10" s="16">
        <f>AVERAGE(F6:F9)</f>
        <v>432.5</v>
      </c>
      <c r="I10" s="34">
        <f>AVERAGE(F6:F9)</f>
        <v>432.5</v>
      </c>
    </row>
    <row r="11" spans="1:9" ht="12.75">
      <c r="A11" s="24"/>
      <c r="B11" s="36"/>
      <c r="C11" s="36"/>
      <c r="I11" s="34">
        <f>AVERAGE(F6:F9)</f>
        <v>432.5</v>
      </c>
    </row>
    <row r="12" spans="8:9" ht="12.75">
      <c r="H12" s="33"/>
      <c r="I12" s="34">
        <f>AVERAGE(F6:F9)</f>
        <v>432.5</v>
      </c>
    </row>
    <row r="13" spans="2:9" ht="12.75">
      <c r="B13" s="5" t="s">
        <v>0</v>
      </c>
      <c r="C13" s="6" t="s">
        <v>1</v>
      </c>
      <c r="D13" s="6" t="s">
        <v>2</v>
      </c>
      <c r="E13" s="6" t="s">
        <v>3</v>
      </c>
      <c r="F13" s="6" t="s">
        <v>4</v>
      </c>
      <c r="G13" s="35"/>
      <c r="H13" s="7" t="s">
        <v>5</v>
      </c>
      <c r="I13" s="34">
        <f>AVERAGE(F14:F17)</f>
        <v>431.5</v>
      </c>
    </row>
    <row r="14" spans="2:9" ht="12.75">
      <c r="B14" s="21" t="s">
        <v>86</v>
      </c>
      <c r="C14" s="45" t="s">
        <v>87</v>
      </c>
      <c r="D14" s="45">
        <v>293</v>
      </c>
      <c r="E14" s="45">
        <v>140</v>
      </c>
      <c r="F14" s="45">
        <f>D14+E14</f>
        <v>433</v>
      </c>
      <c r="G14" s="45"/>
      <c r="H14" s="46"/>
      <c r="I14" s="34">
        <f>AVERAGE(F14:F17)</f>
        <v>431.5</v>
      </c>
    </row>
    <row r="15" spans="2:9" ht="12.75">
      <c r="B15" s="38"/>
      <c r="C15" s="39" t="s">
        <v>88</v>
      </c>
      <c r="D15" s="36">
        <v>271</v>
      </c>
      <c r="E15" s="36">
        <v>143</v>
      </c>
      <c r="F15" s="36">
        <f>D15+E15</f>
        <v>414</v>
      </c>
      <c r="G15" s="36"/>
      <c r="H15" s="37"/>
      <c r="I15" s="34">
        <f>AVERAGE(F14:F17)</f>
        <v>431.5</v>
      </c>
    </row>
    <row r="16" spans="2:9" ht="12.75">
      <c r="B16" s="38"/>
      <c r="C16" s="39" t="s">
        <v>89</v>
      </c>
      <c r="D16" s="36">
        <v>280</v>
      </c>
      <c r="E16" s="36">
        <v>160</v>
      </c>
      <c r="F16" s="36">
        <f>D16+E16</f>
        <v>440</v>
      </c>
      <c r="G16" s="36"/>
      <c r="H16" s="37"/>
      <c r="I16" s="34">
        <f>AVERAGE(F14:F17)</f>
        <v>431.5</v>
      </c>
    </row>
    <row r="17" spans="2:9" ht="12.75">
      <c r="B17" s="40"/>
      <c r="C17" s="41" t="s">
        <v>90</v>
      </c>
      <c r="D17" s="41">
        <v>305</v>
      </c>
      <c r="E17" s="41">
        <v>134</v>
      </c>
      <c r="F17" s="41">
        <f>D17+E17</f>
        <v>439</v>
      </c>
      <c r="G17" s="41"/>
      <c r="H17" s="42"/>
      <c r="I17" s="34">
        <f>AVERAGE(F14:F17)</f>
        <v>431.5</v>
      </c>
    </row>
    <row r="18" spans="1:9" ht="13.5" thickBot="1">
      <c r="A18" s="3" t="s">
        <v>7</v>
      </c>
      <c r="B18" s="43"/>
      <c r="C18" s="44"/>
      <c r="D18" s="44">
        <f>SUM(D14:D17)</f>
        <v>1149</v>
      </c>
      <c r="E18" s="44">
        <f>SUM(E14:E17)</f>
        <v>577</v>
      </c>
      <c r="F18" s="44">
        <f>SUM(F14:F17)</f>
        <v>1726</v>
      </c>
      <c r="G18" s="44"/>
      <c r="H18" s="16">
        <f>AVERAGE(F14:F17)</f>
        <v>431.5</v>
      </c>
      <c r="I18" s="34">
        <f>AVERAGE(F14:F17)</f>
        <v>431.5</v>
      </c>
    </row>
    <row r="19" spans="1:9" ht="12.75">
      <c r="A19" s="24"/>
      <c r="B19" s="36"/>
      <c r="C19" s="36"/>
      <c r="D19" s="36"/>
      <c r="E19" s="36"/>
      <c r="F19" s="36"/>
      <c r="G19" s="36"/>
      <c r="H19" s="47"/>
      <c r="I19" s="34">
        <f>AVERAGE(F14:F17)</f>
        <v>431.5</v>
      </c>
    </row>
    <row r="20" spans="8:9" ht="12.75">
      <c r="H20" s="33"/>
      <c r="I20" s="34">
        <f>AVERAGE(F14:F17)</f>
        <v>431.5</v>
      </c>
    </row>
    <row r="21" spans="2:9" ht="12.75">
      <c r="B21" s="5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35"/>
      <c r="H21" s="7" t="s">
        <v>5</v>
      </c>
      <c r="I21" s="34">
        <f>AVERAGE(F22:F25)</f>
        <v>428.5</v>
      </c>
    </row>
    <row r="22" spans="2:9" ht="12.75">
      <c r="B22" s="48" t="s">
        <v>35</v>
      </c>
      <c r="C22" s="45" t="s">
        <v>27</v>
      </c>
      <c r="D22" s="45">
        <v>304</v>
      </c>
      <c r="E22" s="45">
        <v>160</v>
      </c>
      <c r="F22" s="45">
        <f>D22+E22</f>
        <v>464</v>
      </c>
      <c r="G22" s="45"/>
      <c r="H22" s="46"/>
      <c r="I22" s="34">
        <f>AVERAGE(F22:F25)</f>
        <v>428.5</v>
      </c>
    </row>
    <row r="23" spans="2:9" ht="12.75">
      <c r="B23" s="38"/>
      <c r="C23" s="39" t="s">
        <v>28</v>
      </c>
      <c r="D23" s="36">
        <v>310</v>
      </c>
      <c r="E23" s="36">
        <v>168</v>
      </c>
      <c r="F23" s="36">
        <f>D23+E23</f>
        <v>478</v>
      </c>
      <c r="G23" s="36"/>
      <c r="H23" s="37"/>
      <c r="I23" s="34">
        <f>AVERAGE(F22:F25)</f>
        <v>428.5</v>
      </c>
    </row>
    <row r="24" spans="2:9" ht="12.75">
      <c r="B24" s="38"/>
      <c r="C24" s="39" t="s">
        <v>39</v>
      </c>
      <c r="D24" s="36">
        <v>294</v>
      </c>
      <c r="E24" s="36">
        <v>95</v>
      </c>
      <c r="F24" s="36">
        <f>D24+E24</f>
        <v>389</v>
      </c>
      <c r="G24" s="36"/>
      <c r="H24" s="37"/>
      <c r="I24" s="34">
        <f>AVERAGE(F22:F25)</f>
        <v>428.5</v>
      </c>
    </row>
    <row r="25" spans="2:9" ht="12.75">
      <c r="B25" s="40"/>
      <c r="C25" s="49" t="s">
        <v>40</v>
      </c>
      <c r="D25" s="49">
        <v>277</v>
      </c>
      <c r="E25" s="49">
        <v>106</v>
      </c>
      <c r="F25" s="41">
        <f>D25+E25</f>
        <v>383</v>
      </c>
      <c r="G25" s="41"/>
      <c r="H25" s="42"/>
      <c r="I25" s="34">
        <f>AVERAGE(F22:F25)</f>
        <v>428.5</v>
      </c>
    </row>
    <row r="26" spans="1:9" ht="13.5" thickBot="1">
      <c r="A26" s="3" t="s">
        <v>8</v>
      </c>
      <c r="B26" s="43"/>
      <c r="C26" s="44"/>
      <c r="D26" s="44">
        <f>SUM(D22:D25)</f>
        <v>1185</v>
      </c>
      <c r="E26" s="44">
        <f>SUM(E22:E25)</f>
        <v>529</v>
      </c>
      <c r="F26" s="44">
        <f>SUM(F22:F25)</f>
        <v>1714</v>
      </c>
      <c r="G26" s="44"/>
      <c r="H26" s="16">
        <f>AVERAGE(F22:F25)</f>
        <v>428.5</v>
      </c>
      <c r="I26" s="34">
        <f>AVERAGE(F22:F25)</f>
        <v>428.5</v>
      </c>
    </row>
    <row r="27" spans="1:9" ht="12.75">
      <c r="A27" s="24"/>
      <c r="B27" s="50"/>
      <c r="C27" s="50"/>
      <c r="D27" s="50"/>
      <c r="E27" s="50"/>
      <c r="F27" s="50"/>
      <c r="G27" s="50"/>
      <c r="H27" s="29"/>
      <c r="I27" s="34">
        <f>AVERAGE(F22:F25)</f>
        <v>428.5</v>
      </c>
    </row>
    <row r="28" ht="12.75">
      <c r="I28" s="34">
        <f>AVERAGE(F22:F25)</f>
        <v>428.5</v>
      </c>
    </row>
    <row r="29" spans="2:9" ht="12.75">
      <c r="B29" s="5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35"/>
      <c r="H29" s="7" t="s">
        <v>5</v>
      </c>
      <c r="I29" s="34">
        <f>AVERAGE(F30:F33)</f>
        <v>426</v>
      </c>
    </row>
    <row r="30" spans="1:9" s="52" customFormat="1" ht="12.75">
      <c r="A30" s="33"/>
      <c r="B30" s="30" t="s">
        <v>101</v>
      </c>
      <c r="C30" s="51" t="s">
        <v>102</v>
      </c>
      <c r="D30" s="51">
        <v>296</v>
      </c>
      <c r="E30" s="51">
        <v>147</v>
      </c>
      <c r="F30" s="51">
        <f>D30+E30</f>
        <v>443</v>
      </c>
      <c r="H30" s="53"/>
      <c r="I30" s="54">
        <f>AVERAGE(F30:F33)</f>
        <v>426</v>
      </c>
    </row>
    <row r="31" spans="2:9" s="52" customFormat="1" ht="12.75">
      <c r="B31" s="55"/>
      <c r="C31" s="56" t="s">
        <v>103</v>
      </c>
      <c r="D31" s="51">
        <v>297</v>
      </c>
      <c r="E31" s="51">
        <v>122</v>
      </c>
      <c r="F31" s="51">
        <f>D31+E31</f>
        <v>419</v>
      </c>
      <c r="G31" s="51"/>
      <c r="H31" s="53"/>
      <c r="I31" s="54">
        <f>AVERAGE(F30:F33)</f>
        <v>426</v>
      </c>
    </row>
    <row r="32" spans="2:9" s="52" customFormat="1" ht="12.75">
      <c r="B32" s="55"/>
      <c r="C32" s="56" t="s">
        <v>104</v>
      </c>
      <c r="D32" s="51">
        <v>290</v>
      </c>
      <c r="E32" s="51">
        <v>124</v>
      </c>
      <c r="F32" s="51">
        <f>D32+E32</f>
        <v>414</v>
      </c>
      <c r="G32" s="51"/>
      <c r="H32" s="53"/>
      <c r="I32" s="54">
        <f>AVERAGE(F30:F33)</f>
        <v>426</v>
      </c>
    </row>
    <row r="33" spans="2:9" s="52" customFormat="1" ht="12.75">
      <c r="B33" s="57"/>
      <c r="C33" s="58" t="s">
        <v>105</v>
      </c>
      <c r="D33" s="58">
        <v>295</v>
      </c>
      <c r="E33" s="58">
        <v>133</v>
      </c>
      <c r="F33" s="58">
        <f>D33+E33</f>
        <v>428</v>
      </c>
      <c r="G33" s="58"/>
      <c r="H33" s="59"/>
      <c r="I33" s="54">
        <f>AVERAGE(F30:F33)</f>
        <v>426</v>
      </c>
    </row>
    <row r="34" spans="1:9" ht="13.5" thickBot="1">
      <c r="A34" s="3" t="s">
        <v>9</v>
      </c>
      <c r="B34" s="43"/>
      <c r="C34" s="44"/>
      <c r="D34" s="44">
        <f>SUM(D30:D33)</f>
        <v>1178</v>
      </c>
      <c r="E34" s="44">
        <f>SUM(E30:E33)</f>
        <v>526</v>
      </c>
      <c r="F34" s="44">
        <f>SUM(F30:F33)</f>
        <v>1704</v>
      </c>
      <c r="G34" s="44"/>
      <c r="H34" s="16">
        <f>AVERAGE(F30:F33)</f>
        <v>426</v>
      </c>
      <c r="I34" s="34">
        <f>AVERAGE(F30:F33)</f>
        <v>426</v>
      </c>
    </row>
    <row r="35" spans="1:9" ht="12.75">
      <c r="A35" s="24"/>
      <c r="B35" s="39"/>
      <c r="C35" s="39"/>
      <c r="D35" s="39"/>
      <c r="E35" s="39"/>
      <c r="F35" s="39"/>
      <c r="G35" s="39"/>
      <c r="H35" s="25"/>
      <c r="I35" s="34">
        <f>AVERAGE(F30:F33)</f>
        <v>426</v>
      </c>
    </row>
    <row r="36" ht="12.75">
      <c r="I36" s="34">
        <f>AVERAGE(F30:F33)</f>
        <v>426</v>
      </c>
    </row>
    <row r="37" spans="2:9" ht="12.75">
      <c r="B37" s="5" t="s">
        <v>0</v>
      </c>
      <c r="C37" s="6" t="s">
        <v>1</v>
      </c>
      <c r="D37" s="6" t="s">
        <v>2</v>
      </c>
      <c r="E37" s="6" t="s">
        <v>3</v>
      </c>
      <c r="F37" s="6" t="s">
        <v>4</v>
      </c>
      <c r="G37" s="35"/>
      <c r="H37" s="7" t="s">
        <v>5</v>
      </c>
      <c r="I37" s="34">
        <f>AVERAGE(F38:F41)</f>
        <v>423.75</v>
      </c>
    </row>
    <row r="38" spans="2:9" ht="12.75">
      <c r="B38" s="38" t="s">
        <v>63</v>
      </c>
      <c r="C38" s="36" t="s">
        <v>64</v>
      </c>
      <c r="D38" s="36">
        <v>283</v>
      </c>
      <c r="E38" s="36">
        <v>115</v>
      </c>
      <c r="F38" s="36">
        <f>D38+E38</f>
        <v>398</v>
      </c>
      <c r="G38" s="36"/>
      <c r="H38" s="37"/>
      <c r="I38" s="34">
        <f>AVERAGE(F38:F41)</f>
        <v>423.75</v>
      </c>
    </row>
    <row r="39" spans="2:9" ht="12.75">
      <c r="B39" s="38"/>
      <c r="C39" s="39" t="s">
        <v>65</v>
      </c>
      <c r="D39" s="36">
        <v>295</v>
      </c>
      <c r="E39" s="36">
        <v>151</v>
      </c>
      <c r="F39" s="36">
        <f>D39+E39</f>
        <v>446</v>
      </c>
      <c r="G39" s="36"/>
      <c r="H39" s="37"/>
      <c r="I39" s="34">
        <f>AVERAGE(F38:F41)</f>
        <v>423.75</v>
      </c>
    </row>
    <row r="40" spans="2:9" ht="12.75">
      <c r="B40" s="38"/>
      <c r="C40" s="39" t="s">
        <v>66</v>
      </c>
      <c r="D40" s="36">
        <v>274</v>
      </c>
      <c r="E40" s="36">
        <v>133</v>
      </c>
      <c r="F40" s="36">
        <f>D40+E40</f>
        <v>407</v>
      </c>
      <c r="G40" s="36"/>
      <c r="H40" s="37"/>
      <c r="I40" s="34">
        <f>AVERAGE(F38:F41)</f>
        <v>423.75</v>
      </c>
    </row>
    <row r="41" spans="2:9" ht="12.75">
      <c r="B41" s="40"/>
      <c r="C41" s="49" t="s">
        <v>67</v>
      </c>
      <c r="D41" s="49">
        <v>305</v>
      </c>
      <c r="E41" s="49">
        <v>139</v>
      </c>
      <c r="F41" s="41">
        <f>D41+E41</f>
        <v>444</v>
      </c>
      <c r="G41" s="41"/>
      <c r="H41" s="42"/>
      <c r="I41" s="34">
        <f>AVERAGE(F38:F41)</f>
        <v>423.75</v>
      </c>
    </row>
    <row r="42" spans="1:9" ht="13.5" thickBot="1">
      <c r="A42" s="3" t="s">
        <v>10</v>
      </c>
      <c r="B42" s="60"/>
      <c r="C42" s="61"/>
      <c r="D42" s="61">
        <f>SUM(D38:D41)</f>
        <v>1157</v>
      </c>
      <c r="E42" s="61">
        <f>SUM(E38:E41)</f>
        <v>538</v>
      </c>
      <c r="F42" s="61">
        <f>SUM(F38:F41)</f>
        <v>1695</v>
      </c>
      <c r="G42" s="61"/>
      <c r="H42" s="16">
        <f>AVERAGE(F38:F41)</f>
        <v>423.75</v>
      </c>
      <c r="I42" s="34">
        <f>AVERAGE(F38:F41)</f>
        <v>423.75</v>
      </c>
    </row>
    <row r="43" spans="1:9" ht="12.75">
      <c r="A43" s="24"/>
      <c r="B43" s="39"/>
      <c r="C43" s="39"/>
      <c r="D43" s="39"/>
      <c r="E43" s="39"/>
      <c r="F43" s="39"/>
      <c r="G43" s="39"/>
      <c r="H43" s="25"/>
      <c r="I43" s="34">
        <f>AVERAGE(F38:F41)</f>
        <v>423.75</v>
      </c>
    </row>
    <row r="44" ht="12.75">
      <c r="I44" s="34">
        <f>AVERAGE(F38:F41)</f>
        <v>423.75</v>
      </c>
    </row>
    <row r="45" spans="2:9" ht="12.75">
      <c r="B45" s="5" t="s">
        <v>0</v>
      </c>
      <c r="C45" s="6" t="s">
        <v>1</v>
      </c>
      <c r="D45" s="6" t="s">
        <v>2</v>
      </c>
      <c r="E45" s="6" t="s">
        <v>3</v>
      </c>
      <c r="F45" s="6" t="s">
        <v>4</v>
      </c>
      <c r="G45" s="35"/>
      <c r="H45" s="7" t="s">
        <v>5</v>
      </c>
      <c r="I45" s="34">
        <f>AVERAGE(F46:F49)</f>
        <v>422.25</v>
      </c>
    </row>
    <row r="46" spans="1:9" s="52" customFormat="1" ht="12.75">
      <c r="A46" s="33"/>
      <c r="B46" s="31" t="s">
        <v>98</v>
      </c>
      <c r="C46" s="62" t="s">
        <v>99</v>
      </c>
      <c r="D46" s="63">
        <v>274</v>
      </c>
      <c r="E46" s="63">
        <v>116</v>
      </c>
      <c r="F46" s="63">
        <f>D46+E46</f>
        <v>390</v>
      </c>
      <c r="G46" s="63"/>
      <c r="H46" s="64"/>
      <c r="I46" s="54">
        <f>AVERAGE(F46:F49)</f>
        <v>422.25</v>
      </c>
    </row>
    <row r="47" spans="2:9" s="52" customFormat="1" ht="12.75">
      <c r="B47" s="55"/>
      <c r="C47" s="56" t="s">
        <v>100</v>
      </c>
      <c r="D47" s="51">
        <v>290</v>
      </c>
      <c r="E47" s="51">
        <v>140</v>
      </c>
      <c r="F47" s="51">
        <f>D47+E47</f>
        <v>430</v>
      </c>
      <c r="G47" s="51"/>
      <c r="H47" s="53"/>
      <c r="I47" s="54">
        <f>AVERAGE(F46:F49)</f>
        <v>422.25</v>
      </c>
    </row>
    <row r="48" spans="2:9" s="52" customFormat="1" ht="12.75">
      <c r="B48" s="55"/>
      <c r="C48" s="56" t="s">
        <v>111</v>
      </c>
      <c r="D48" s="51">
        <v>296</v>
      </c>
      <c r="E48" s="51">
        <v>142</v>
      </c>
      <c r="F48" s="51">
        <f>D48+E48</f>
        <v>438</v>
      </c>
      <c r="G48" s="51"/>
      <c r="H48" s="53"/>
      <c r="I48" s="54">
        <f>AVERAGE(F46:F49)</f>
        <v>422.25</v>
      </c>
    </row>
    <row r="49" spans="2:9" s="52" customFormat="1" ht="12.75">
      <c r="B49" s="57"/>
      <c r="C49" s="65" t="s">
        <v>112</v>
      </c>
      <c r="D49" s="65">
        <v>298</v>
      </c>
      <c r="E49" s="65">
        <v>133</v>
      </c>
      <c r="F49" s="58">
        <f>D49+E49</f>
        <v>431</v>
      </c>
      <c r="G49" s="58"/>
      <c r="H49" s="59"/>
      <c r="I49" s="54">
        <f>AVERAGE(F46:F49)</f>
        <v>422.25</v>
      </c>
    </row>
    <row r="50" spans="1:9" ht="13.5" thickBot="1">
      <c r="A50" s="3" t="s">
        <v>11</v>
      </c>
      <c r="B50" s="43"/>
      <c r="C50" s="44"/>
      <c r="D50" s="44">
        <f>SUM(D46:D49)</f>
        <v>1158</v>
      </c>
      <c r="E50" s="44">
        <f>SUM(E46:E49)</f>
        <v>531</v>
      </c>
      <c r="F50" s="44">
        <f>SUM(F46:F49)</f>
        <v>1689</v>
      </c>
      <c r="G50" s="44"/>
      <c r="H50" s="16">
        <f>AVERAGE(F46:F49)</f>
        <v>422.25</v>
      </c>
      <c r="I50" s="34">
        <f>AVERAGE(F46:F49)</f>
        <v>422.25</v>
      </c>
    </row>
    <row r="51" spans="1:9" ht="12.75">
      <c r="A51" s="24"/>
      <c r="B51" s="39"/>
      <c r="C51" s="39"/>
      <c r="D51" s="39"/>
      <c r="E51" s="39"/>
      <c r="F51" s="39"/>
      <c r="G51" s="39"/>
      <c r="H51" s="25"/>
      <c r="I51" s="34">
        <f>AVERAGE(F46:F49)</f>
        <v>422.25</v>
      </c>
    </row>
    <row r="52" spans="1:9" ht="12.75">
      <c r="A52" s="3"/>
      <c r="I52" s="34">
        <f>AVERAGE(F46:F49)</f>
        <v>422.25</v>
      </c>
    </row>
    <row r="53" spans="1:9" ht="12.75">
      <c r="A53" s="3"/>
      <c r="B53" s="5" t="s">
        <v>0</v>
      </c>
      <c r="C53" s="6" t="s">
        <v>1</v>
      </c>
      <c r="D53" s="6" t="s">
        <v>2</v>
      </c>
      <c r="E53" s="6" t="s">
        <v>3</v>
      </c>
      <c r="F53" s="6" t="s">
        <v>4</v>
      </c>
      <c r="G53" s="35"/>
      <c r="H53" s="7" t="s">
        <v>5</v>
      </c>
      <c r="I53" s="34">
        <f>AVERAGE(F54:F57)</f>
        <v>420.75</v>
      </c>
    </row>
    <row r="54" spans="1:9" ht="12.75">
      <c r="A54" s="3"/>
      <c r="B54" s="48" t="s">
        <v>93</v>
      </c>
      <c r="C54" s="45" t="s">
        <v>94</v>
      </c>
      <c r="D54" s="45">
        <v>280</v>
      </c>
      <c r="E54" s="45">
        <v>135</v>
      </c>
      <c r="F54" s="45">
        <f>D54+E54</f>
        <v>415</v>
      </c>
      <c r="G54" s="45"/>
      <c r="H54" s="46"/>
      <c r="I54" s="34">
        <f>AVERAGE(F54:F57)</f>
        <v>420.75</v>
      </c>
    </row>
    <row r="55" spans="1:9" ht="12.75">
      <c r="A55" s="3"/>
      <c r="B55" s="38"/>
      <c r="C55" s="39" t="s">
        <v>95</v>
      </c>
      <c r="D55" s="36">
        <v>293</v>
      </c>
      <c r="E55" s="36">
        <v>135</v>
      </c>
      <c r="F55" s="36">
        <f>D55+E55</f>
        <v>428</v>
      </c>
      <c r="G55" s="36"/>
      <c r="H55" s="37"/>
      <c r="I55" s="34">
        <f>AVERAGE(F54:F57)</f>
        <v>420.75</v>
      </c>
    </row>
    <row r="56" spans="1:9" ht="12.75">
      <c r="A56" s="3"/>
      <c r="B56" s="38"/>
      <c r="C56" s="39" t="s">
        <v>96</v>
      </c>
      <c r="D56" s="36">
        <v>272</v>
      </c>
      <c r="E56" s="36">
        <v>121</v>
      </c>
      <c r="F56" s="36">
        <f>D56+E56</f>
        <v>393</v>
      </c>
      <c r="G56" s="36"/>
      <c r="H56" s="37"/>
      <c r="I56" s="34">
        <f>AVERAGE(F54:F57)</f>
        <v>420.75</v>
      </c>
    </row>
    <row r="57" spans="1:9" ht="12.75">
      <c r="A57" s="3"/>
      <c r="B57" s="40"/>
      <c r="C57" s="41" t="s">
        <v>97</v>
      </c>
      <c r="D57" s="41">
        <v>295</v>
      </c>
      <c r="E57" s="41">
        <v>152</v>
      </c>
      <c r="F57" s="41">
        <f>D57+E57</f>
        <v>447</v>
      </c>
      <c r="G57" s="41"/>
      <c r="H57" s="42"/>
      <c r="I57" s="34">
        <f>AVERAGE(F54:F57)</f>
        <v>420.75</v>
      </c>
    </row>
    <row r="58" spans="1:9" ht="13.5" thickBot="1">
      <c r="A58" s="3" t="s">
        <v>22</v>
      </c>
      <c r="B58" s="43"/>
      <c r="C58" s="44"/>
      <c r="D58" s="44">
        <f>SUM(D54:D57)</f>
        <v>1140</v>
      </c>
      <c r="E58" s="44">
        <f>SUM(E54:E57)</f>
        <v>543</v>
      </c>
      <c r="F58" s="44">
        <f>SUM(F54:F57)</f>
        <v>1683</v>
      </c>
      <c r="G58" s="44"/>
      <c r="H58" s="16">
        <f>AVERAGE(F54:F57)</f>
        <v>420.75</v>
      </c>
      <c r="I58" s="34">
        <f>AVERAGE(F54:F57)</f>
        <v>420.75</v>
      </c>
    </row>
    <row r="59" spans="1:9" ht="12.75">
      <c r="A59" s="24"/>
      <c r="B59" s="39"/>
      <c r="C59" s="39"/>
      <c r="D59" s="39"/>
      <c r="E59" s="39"/>
      <c r="F59" s="39"/>
      <c r="G59" s="39"/>
      <c r="H59" s="25"/>
      <c r="I59" s="34">
        <f>AVERAGE(F54:F57)</f>
        <v>420.75</v>
      </c>
    </row>
    <row r="60" ht="12.75">
      <c r="I60" s="34">
        <f>AVERAGE(F54:F57)</f>
        <v>420.75</v>
      </c>
    </row>
    <row r="61" spans="2:9" ht="12.75">
      <c r="B61" s="5" t="s">
        <v>0</v>
      </c>
      <c r="C61" s="6" t="s">
        <v>1</v>
      </c>
      <c r="D61" s="6" t="s">
        <v>2</v>
      </c>
      <c r="E61" s="6" t="s">
        <v>3</v>
      </c>
      <c r="F61" s="6" t="s">
        <v>4</v>
      </c>
      <c r="G61" s="35"/>
      <c r="H61" s="7" t="s">
        <v>5</v>
      </c>
      <c r="I61" s="34">
        <f>AVERAGE(F62:F65)</f>
        <v>413.75</v>
      </c>
    </row>
    <row r="62" spans="2:9" ht="12.75">
      <c r="B62" s="21" t="s">
        <v>37</v>
      </c>
      <c r="C62" s="45" t="s">
        <v>31</v>
      </c>
      <c r="D62" s="45">
        <v>266</v>
      </c>
      <c r="E62" s="45">
        <v>174</v>
      </c>
      <c r="F62" s="45">
        <f>D62+E62</f>
        <v>440</v>
      </c>
      <c r="G62" s="45"/>
      <c r="H62" s="46"/>
      <c r="I62" s="34">
        <f>AVERAGE(F62:F65)</f>
        <v>413.75</v>
      </c>
    </row>
    <row r="63" spans="2:9" ht="12.75">
      <c r="B63" s="38"/>
      <c r="C63" s="39" t="s">
        <v>32</v>
      </c>
      <c r="D63" s="36">
        <v>288</v>
      </c>
      <c r="E63" s="36">
        <v>96</v>
      </c>
      <c r="F63" s="36">
        <f>D63+E63</f>
        <v>384</v>
      </c>
      <c r="G63" s="36"/>
      <c r="H63" s="37"/>
      <c r="I63" s="34">
        <f>AVERAGE(F62:F65)</f>
        <v>413.75</v>
      </c>
    </row>
    <row r="64" spans="2:9" ht="12.75">
      <c r="B64" s="38"/>
      <c r="C64" s="39" t="s">
        <v>41</v>
      </c>
      <c r="D64" s="36">
        <v>273</v>
      </c>
      <c r="E64" s="36">
        <v>123</v>
      </c>
      <c r="F64" s="36">
        <f>D64+E64</f>
        <v>396</v>
      </c>
      <c r="G64" s="36"/>
      <c r="H64" s="37"/>
      <c r="I64" s="34">
        <f>AVERAGE(F62:F65)</f>
        <v>413.75</v>
      </c>
    </row>
    <row r="65" spans="2:9" ht="12.75">
      <c r="B65" s="40"/>
      <c r="C65" s="41" t="s">
        <v>42</v>
      </c>
      <c r="D65" s="41">
        <v>305</v>
      </c>
      <c r="E65" s="41">
        <v>130</v>
      </c>
      <c r="F65" s="41">
        <f>D65+E65</f>
        <v>435</v>
      </c>
      <c r="G65" s="41"/>
      <c r="H65" s="42"/>
      <c r="I65" s="34">
        <f>AVERAGE(F62:F65)</f>
        <v>413.75</v>
      </c>
    </row>
    <row r="66" spans="1:9" ht="13.5" thickBot="1">
      <c r="A66" s="3" t="s">
        <v>16</v>
      </c>
      <c r="B66" s="43"/>
      <c r="C66" s="44"/>
      <c r="D66" s="44">
        <f>SUM(D62:D65)</f>
        <v>1132</v>
      </c>
      <c r="E66" s="44">
        <f>SUM(E62:E65)</f>
        <v>523</v>
      </c>
      <c r="F66" s="44">
        <f>SUM(F62:F65)</f>
        <v>1655</v>
      </c>
      <c r="G66" s="44"/>
      <c r="H66" s="16">
        <f>AVERAGE(F62:F65)</f>
        <v>413.75</v>
      </c>
      <c r="I66" s="34">
        <f>AVERAGE(F62:F65)</f>
        <v>413.75</v>
      </c>
    </row>
    <row r="67" spans="1:9" ht="12.75">
      <c r="A67" s="24"/>
      <c r="B67" s="39"/>
      <c r="C67" s="39"/>
      <c r="D67" s="39"/>
      <c r="E67" s="39"/>
      <c r="F67" s="39"/>
      <c r="G67" s="39"/>
      <c r="H67" s="25"/>
      <c r="I67" s="34">
        <f>AVERAGE(F62:F65)</f>
        <v>413.75</v>
      </c>
    </row>
    <row r="68" ht="12.75">
      <c r="I68" s="34">
        <f>AVERAGE(F62:F65)</f>
        <v>413.75</v>
      </c>
    </row>
    <row r="69" spans="2:9" ht="12.75">
      <c r="B69" s="5" t="s">
        <v>0</v>
      </c>
      <c r="C69" s="6" t="s">
        <v>1</v>
      </c>
      <c r="D69" s="6" t="s">
        <v>2</v>
      </c>
      <c r="E69" s="6" t="s">
        <v>3</v>
      </c>
      <c r="F69" s="6" t="s">
        <v>4</v>
      </c>
      <c r="G69" s="35"/>
      <c r="H69" s="7" t="s">
        <v>5</v>
      </c>
      <c r="I69" s="34">
        <f>AVERAGE(F70:F73)</f>
        <v>413.25</v>
      </c>
    </row>
    <row r="70" spans="1:9" ht="12.75">
      <c r="A70" s="66"/>
      <c r="B70" s="33" t="s">
        <v>81</v>
      </c>
      <c r="C70" s="36" t="s">
        <v>82</v>
      </c>
      <c r="D70" s="36">
        <v>279</v>
      </c>
      <c r="E70" s="36">
        <v>146</v>
      </c>
      <c r="F70" s="36">
        <f>D70+E70</f>
        <v>425</v>
      </c>
      <c r="G70" s="36"/>
      <c r="H70" s="37"/>
      <c r="I70" s="34">
        <f>AVERAGE(F70:F73)</f>
        <v>413.25</v>
      </c>
    </row>
    <row r="71" spans="2:9" ht="12.75">
      <c r="B71" s="38"/>
      <c r="C71" s="39" t="s">
        <v>83</v>
      </c>
      <c r="D71" s="36">
        <v>317</v>
      </c>
      <c r="E71" s="36">
        <v>113</v>
      </c>
      <c r="F71" s="36">
        <f>D71+E71</f>
        <v>430</v>
      </c>
      <c r="G71" s="36"/>
      <c r="H71" s="37"/>
      <c r="I71" s="34">
        <f>AVERAGE(F70:F73)</f>
        <v>413.25</v>
      </c>
    </row>
    <row r="72" spans="2:9" ht="12.75">
      <c r="B72" s="38"/>
      <c r="C72" s="39" t="s">
        <v>84</v>
      </c>
      <c r="D72" s="36">
        <v>298</v>
      </c>
      <c r="E72" s="36">
        <v>142</v>
      </c>
      <c r="F72" s="36">
        <f>D72+E72</f>
        <v>440</v>
      </c>
      <c r="G72" s="36"/>
      <c r="H72" s="37"/>
      <c r="I72" s="34">
        <f>AVERAGE(F70:F73)</f>
        <v>413.25</v>
      </c>
    </row>
    <row r="73" spans="2:9" ht="12.75">
      <c r="B73" s="40"/>
      <c r="C73" s="41" t="s">
        <v>85</v>
      </c>
      <c r="D73" s="41">
        <v>276</v>
      </c>
      <c r="E73" s="41">
        <v>82</v>
      </c>
      <c r="F73" s="41">
        <f>D73+E73</f>
        <v>358</v>
      </c>
      <c r="G73" s="41"/>
      <c r="H73" s="42"/>
      <c r="I73" s="34">
        <f>AVERAGE(F70:F73)</f>
        <v>413.25</v>
      </c>
    </row>
    <row r="74" spans="1:9" ht="13.5" thickBot="1">
      <c r="A74" s="3" t="s">
        <v>17</v>
      </c>
      <c r="B74" s="43"/>
      <c r="C74" s="61"/>
      <c r="D74" s="61">
        <f>SUM(D70:D73)</f>
        <v>1170</v>
      </c>
      <c r="E74" s="61">
        <f>SUM(E70:E73)</f>
        <v>483</v>
      </c>
      <c r="F74" s="44">
        <f>SUM(F70:F73)</f>
        <v>1653</v>
      </c>
      <c r="G74" s="61"/>
      <c r="H74" s="16">
        <f>AVERAGE(F70:F73)</f>
        <v>413.25</v>
      </c>
      <c r="I74" s="34">
        <f>AVERAGE(F70:F73)</f>
        <v>413.25</v>
      </c>
    </row>
    <row r="75" spans="1:9" ht="12.75">
      <c r="A75" s="24"/>
      <c r="B75" s="39"/>
      <c r="C75" s="39"/>
      <c r="D75" s="39"/>
      <c r="E75" s="39"/>
      <c r="F75" s="39"/>
      <c r="G75" s="39"/>
      <c r="H75" s="25"/>
      <c r="I75" s="34">
        <f>AVERAGE(F70:F73)</f>
        <v>413.25</v>
      </c>
    </row>
    <row r="76" spans="1:9" ht="12.75">
      <c r="A76" s="24"/>
      <c r="I76" s="34">
        <f>AVERAGE(F70:F73)</f>
        <v>413.25</v>
      </c>
    </row>
    <row r="77" spans="2:9" ht="12.75">
      <c r="B77" s="5" t="s">
        <v>0</v>
      </c>
      <c r="C77" s="27" t="s">
        <v>1</v>
      </c>
      <c r="D77" s="27" t="s">
        <v>2</v>
      </c>
      <c r="E77" s="27" t="s">
        <v>3</v>
      </c>
      <c r="F77" s="27" t="s">
        <v>4</v>
      </c>
      <c r="G77" s="45"/>
      <c r="H77" s="28" t="s">
        <v>5</v>
      </c>
      <c r="I77" s="34">
        <f>AVERAGE(F78:F81)</f>
        <v>409</v>
      </c>
    </row>
    <row r="78" spans="2:9" ht="12.75">
      <c r="B78" s="38" t="s">
        <v>58</v>
      </c>
      <c r="C78" s="45" t="s">
        <v>59</v>
      </c>
      <c r="D78" s="45">
        <v>274</v>
      </c>
      <c r="E78" s="45">
        <v>131</v>
      </c>
      <c r="F78" s="45">
        <f>D78+E78</f>
        <v>405</v>
      </c>
      <c r="G78" s="45"/>
      <c r="H78" s="46"/>
      <c r="I78" s="34">
        <f>AVERAGE(F78:F81)</f>
        <v>409</v>
      </c>
    </row>
    <row r="79" spans="2:9" ht="12.75">
      <c r="B79" s="38"/>
      <c r="C79" s="36" t="s">
        <v>60</v>
      </c>
      <c r="D79" s="36">
        <v>289</v>
      </c>
      <c r="E79" s="36">
        <v>102</v>
      </c>
      <c r="F79" s="36">
        <f>D79+E79</f>
        <v>391</v>
      </c>
      <c r="G79" s="36"/>
      <c r="H79" s="37"/>
      <c r="I79" s="34">
        <f>AVERAGE(F78:F81)</f>
        <v>409</v>
      </c>
    </row>
    <row r="80" spans="2:9" ht="12.75">
      <c r="B80" s="38"/>
      <c r="C80" s="39" t="s">
        <v>61</v>
      </c>
      <c r="D80" s="36">
        <v>300</v>
      </c>
      <c r="E80" s="36">
        <v>144</v>
      </c>
      <c r="F80" s="36">
        <f>D80+E80</f>
        <v>444</v>
      </c>
      <c r="G80" s="36"/>
      <c r="H80" s="37"/>
      <c r="I80" s="34">
        <f>AVERAGE(F78:F81)</f>
        <v>409</v>
      </c>
    </row>
    <row r="81" spans="2:9" ht="12.75">
      <c r="B81" s="40"/>
      <c r="C81" s="49" t="s">
        <v>62</v>
      </c>
      <c r="D81" s="49">
        <v>272</v>
      </c>
      <c r="E81" s="49">
        <v>124</v>
      </c>
      <c r="F81" s="41">
        <f>D81+E81</f>
        <v>396</v>
      </c>
      <c r="G81" s="41"/>
      <c r="H81" s="42"/>
      <c r="I81" s="34">
        <f>AVERAGE(F78:F81)</f>
        <v>409</v>
      </c>
    </row>
    <row r="82" spans="1:9" ht="13.5" thickBot="1">
      <c r="A82" s="3" t="s">
        <v>18</v>
      </c>
      <c r="B82" s="43"/>
      <c r="C82" s="44"/>
      <c r="D82" s="44">
        <f>SUM(D78:D81)</f>
        <v>1135</v>
      </c>
      <c r="E82" s="44">
        <f>SUM(E78:E81)</f>
        <v>501</v>
      </c>
      <c r="F82" s="44">
        <f>SUM(F78:F81)</f>
        <v>1636</v>
      </c>
      <c r="G82" s="44"/>
      <c r="H82" s="16">
        <f>AVERAGE(F78:F81)</f>
        <v>409</v>
      </c>
      <c r="I82" s="34">
        <f>AVERAGE(F78:F81)</f>
        <v>409</v>
      </c>
    </row>
    <row r="83" spans="1:9" ht="12.75">
      <c r="A83" s="3"/>
      <c r="B83" s="50"/>
      <c r="C83" s="50"/>
      <c r="D83" s="50"/>
      <c r="E83" s="50"/>
      <c r="F83" s="50"/>
      <c r="G83" s="50"/>
      <c r="H83" s="29"/>
      <c r="I83" s="34">
        <f>AVERAGE(F78:F81)</f>
        <v>409</v>
      </c>
    </row>
    <row r="84" spans="1:9" ht="12.75">
      <c r="A84" s="24"/>
      <c r="C84" s="36"/>
      <c r="D84" s="36"/>
      <c r="E84" s="36"/>
      <c r="F84" s="36"/>
      <c r="G84" s="36"/>
      <c r="I84" s="34">
        <f>AVERAGE(F78:F81)</f>
        <v>409</v>
      </c>
    </row>
    <row r="85" spans="2:9" ht="12.75">
      <c r="B85" s="26" t="s">
        <v>0</v>
      </c>
      <c r="C85" s="27" t="s">
        <v>1</v>
      </c>
      <c r="D85" s="27" t="s">
        <v>2</v>
      </c>
      <c r="E85" s="27" t="s">
        <v>3</v>
      </c>
      <c r="F85" s="27" t="s">
        <v>4</v>
      </c>
      <c r="G85" s="45"/>
      <c r="H85" s="28" t="s">
        <v>5</v>
      </c>
      <c r="I85" s="34">
        <f>AVERAGE(F86:F89)</f>
        <v>408.5</v>
      </c>
    </row>
    <row r="86" spans="2:9" ht="12.75">
      <c r="B86" s="48" t="s">
        <v>53</v>
      </c>
      <c r="C86" s="45" t="s">
        <v>54</v>
      </c>
      <c r="D86" s="45">
        <v>276</v>
      </c>
      <c r="E86" s="45">
        <v>124</v>
      </c>
      <c r="F86" s="45">
        <f>D86+E86</f>
        <v>400</v>
      </c>
      <c r="G86" s="45"/>
      <c r="H86" s="46"/>
      <c r="I86" s="34">
        <f>AVERAGE(F86:F89)</f>
        <v>408.5</v>
      </c>
    </row>
    <row r="87" spans="2:9" ht="12.75">
      <c r="B87" s="38"/>
      <c r="C87" s="39" t="s">
        <v>55</v>
      </c>
      <c r="D87" s="36">
        <v>295</v>
      </c>
      <c r="E87" s="36">
        <v>114</v>
      </c>
      <c r="F87" s="36">
        <f>D87+E87</f>
        <v>409</v>
      </c>
      <c r="G87" s="36"/>
      <c r="H87" s="37"/>
      <c r="I87" s="34">
        <f>AVERAGE(F86:F89)</f>
        <v>408.5</v>
      </c>
    </row>
    <row r="88" spans="2:9" ht="12.75">
      <c r="B88" s="38"/>
      <c r="C88" s="39" t="s">
        <v>56</v>
      </c>
      <c r="D88" s="36">
        <v>285</v>
      </c>
      <c r="E88" s="36">
        <v>125</v>
      </c>
      <c r="F88" s="36">
        <f>D88+E88</f>
        <v>410</v>
      </c>
      <c r="G88" s="36"/>
      <c r="H88" s="37"/>
      <c r="I88" s="34">
        <f>AVERAGE(F86:F89)</f>
        <v>408.5</v>
      </c>
    </row>
    <row r="89" spans="2:9" ht="12.75">
      <c r="B89" s="40"/>
      <c r="C89" s="41" t="s">
        <v>57</v>
      </c>
      <c r="D89" s="41">
        <v>281</v>
      </c>
      <c r="E89" s="41">
        <v>134</v>
      </c>
      <c r="F89" s="41">
        <f>D89+E89</f>
        <v>415</v>
      </c>
      <c r="G89" s="41"/>
      <c r="H89" s="42"/>
      <c r="I89" s="34">
        <f>AVERAGE(F86:F89)</f>
        <v>408.5</v>
      </c>
    </row>
    <row r="90" spans="1:9" ht="13.5" thickBot="1">
      <c r="A90" s="3" t="s">
        <v>19</v>
      </c>
      <c r="B90" s="43"/>
      <c r="C90" s="44"/>
      <c r="D90" s="44">
        <f>SUM(D86:D89)</f>
        <v>1137</v>
      </c>
      <c r="E90" s="44">
        <f>SUM(E86:E89)</f>
        <v>497</v>
      </c>
      <c r="F90" s="44">
        <f>SUM(F86:F89)</f>
        <v>1634</v>
      </c>
      <c r="G90" s="44"/>
      <c r="H90" s="16">
        <f>AVERAGE(F86:F89)</f>
        <v>408.5</v>
      </c>
      <c r="I90" s="34">
        <f>AVERAGE(F86:F89)</f>
        <v>408.5</v>
      </c>
    </row>
    <row r="91" spans="1:9" ht="12.75">
      <c r="A91" s="3"/>
      <c r="B91" s="39"/>
      <c r="C91" s="39"/>
      <c r="D91" s="39"/>
      <c r="E91" s="39"/>
      <c r="F91" s="39"/>
      <c r="G91" s="39"/>
      <c r="H91" s="25"/>
      <c r="I91" s="34">
        <f>AVERAGE(F86:F89)</f>
        <v>408.5</v>
      </c>
    </row>
    <row r="92" spans="1:9" ht="12.75">
      <c r="A92" s="24"/>
      <c r="I92" s="34">
        <f>AVERAGE(F86:F89)</f>
        <v>408.5</v>
      </c>
    </row>
    <row r="93" spans="2:9" ht="12.75">
      <c r="B93" s="26" t="s">
        <v>0</v>
      </c>
      <c r="C93" s="27" t="s">
        <v>1</v>
      </c>
      <c r="D93" s="27" t="s">
        <v>2</v>
      </c>
      <c r="E93" s="27" t="s">
        <v>3</v>
      </c>
      <c r="F93" s="27" t="s">
        <v>4</v>
      </c>
      <c r="G93" s="45"/>
      <c r="H93" s="28" t="s">
        <v>5</v>
      </c>
      <c r="I93" s="34">
        <f>AVERAGE(F94:F97)</f>
        <v>407.25</v>
      </c>
    </row>
    <row r="94" spans="2:9" ht="12.75">
      <c r="B94" s="48" t="s">
        <v>106</v>
      </c>
      <c r="C94" s="45" t="s">
        <v>107</v>
      </c>
      <c r="D94" s="45">
        <v>263</v>
      </c>
      <c r="E94" s="45">
        <v>113</v>
      </c>
      <c r="F94" s="45">
        <f>D94+E94</f>
        <v>376</v>
      </c>
      <c r="G94" s="45"/>
      <c r="H94" s="46"/>
      <c r="I94" s="34">
        <f>AVERAGE(F94:F97)</f>
        <v>407.25</v>
      </c>
    </row>
    <row r="95" spans="2:9" ht="12.75">
      <c r="B95" s="22"/>
      <c r="C95" s="39" t="s">
        <v>108</v>
      </c>
      <c r="D95" s="36">
        <v>288</v>
      </c>
      <c r="E95" s="36">
        <v>115</v>
      </c>
      <c r="F95" s="36">
        <f>D95+E95</f>
        <v>403</v>
      </c>
      <c r="G95" s="36"/>
      <c r="H95" s="37"/>
      <c r="I95" s="34">
        <f>AVERAGE(F94:F97)</f>
        <v>407.25</v>
      </c>
    </row>
    <row r="96" spans="2:9" ht="12.75">
      <c r="B96" s="38"/>
      <c r="C96" s="39" t="s">
        <v>109</v>
      </c>
      <c r="D96" s="36">
        <v>293</v>
      </c>
      <c r="E96" s="36">
        <v>144</v>
      </c>
      <c r="F96" s="36">
        <f>D96+E96</f>
        <v>437</v>
      </c>
      <c r="G96" s="36"/>
      <c r="H96" s="37"/>
      <c r="I96" s="34">
        <f>AVERAGE(F94:F97)</f>
        <v>407.25</v>
      </c>
    </row>
    <row r="97" spans="2:9" ht="12.75">
      <c r="B97" s="40"/>
      <c r="C97" s="41" t="s">
        <v>110</v>
      </c>
      <c r="D97" s="41">
        <v>299</v>
      </c>
      <c r="E97" s="41">
        <v>114</v>
      </c>
      <c r="F97" s="41">
        <f>D97+E97</f>
        <v>413</v>
      </c>
      <c r="G97" s="41"/>
      <c r="H97" s="42"/>
      <c r="I97" s="34">
        <f>AVERAGE(F94:F97)</f>
        <v>407.25</v>
      </c>
    </row>
    <row r="98" spans="1:9" ht="13.5" thickBot="1">
      <c r="A98" s="3" t="s">
        <v>20</v>
      </c>
      <c r="B98" s="43"/>
      <c r="C98" s="44"/>
      <c r="D98" s="44">
        <f>SUM(D94:D97)</f>
        <v>1143</v>
      </c>
      <c r="E98" s="44">
        <f>SUM(E94:E97)</f>
        <v>486</v>
      </c>
      <c r="F98" s="44">
        <f>SUM(F94:F97)</f>
        <v>1629</v>
      </c>
      <c r="G98" s="44"/>
      <c r="H98" s="16">
        <f>AVERAGE(F94:F97)</f>
        <v>407.25</v>
      </c>
      <c r="I98" s="34">
        <f>AVERAGE(F94:F97)</f>
        <v>407.25</v>
      </c>
    </row>
    <row r="99" spans="1:9" ht="12.75">
      <c r="A99" s="3"/>
      <c r="B99" s="39"/>
      <c r="C99" s="39"/>
      <c r="D99" s="39"/>
      <c r="E99" s="39"/>
      <c r="F99" s="39"/>
      <c r="G99" s="39"/>
      <c r="H99" s="67"/>
      <c r="I99" s="34">
        <f>AVERAGE(F94:F97)</f>
        <v>407.25</v>
      </c>
    </row>
    <row r="100" spans="1:9" ht="12.75">
      <c r="A100" s="24"/>
      <c r="B100" s="39"/>
      <c r="C100" s="39"/>
      <c r="D100" s="39"/>
      <c r="E100" s="39"/>
      <c r="F100" s="39"/>
      <c r="G100" s="39"/>
      <c r="H100" s="25"/>
      <c r="I100" s="34">
        <f>AVERAGE(F94:F97)</f>
        <v>407.25</v>
      </c>
    </row>
    <row r="101" spans="2:9" ht="12.75">
      <c r="B101" s="5" t="s">
        <v>0</v>
      </c>
      <c r="C101" s="6" t="s">
        <v>1</v>
      </c>
      <c r="D101" s="6" t="s">
        <v>2</v>
      </c>
      <c r="E101" s="6" t="s">
        <v>3</v>
      </c>
      <c r="F101" s="6" t="s">
        <v>4</v>
      </c>
      <c r="G101" s="35"/>
      <c r="H101" s="7" t="s">
        <v>5</v>
      </c>
      <c r="I101" s="34">
        <f>AVERAGE(F102:F105)</f>
        <v>407</v>
      </c>
    </row>
    <row r="102" spans="2:9" ht="12.75">
      <c r="B102" s="21" t="s">
        <v>76</v>
      </c>
      <c r="C102" s="45" t="s">
        <v>77</v>
      </c>
      <c r="D102" s="45">
        <v>288</v>
      </c>
      <c r="E102" s="45">
        <v>113</v>
      </c>
      <c r="F102" s="45">
        <f>D102+E102</f>
        <v>401</v>
      </c>
      <c r="G102" s="45"/>
      <c r="H102" s="46"/>
      <c r="I102" s="34">
        <f>AVERAGE(F102:F105)</f>
        <v>407</v>
      </c>
    </row>
    <row r="103" spans="2:9" ht="12.75">
      <c r="B103" s="38"/>
      <c r="C103" s="39" t="s">
        <v>78</v>
      </c>
      <c r="D103" s="36">
        <v>293</v>
      </c>
      <c r="E103" s="36">
        <v>103</v>
      </c>
      <c r="F103" s="36">
        <f>D103+E103</f>
        <v>396</v>
      </c>
      <c r="G103" s="36"/>
      <c r="H103" s="37"/>
      <c r="I103" s="34">
        <f>AVERAGE(F102:F105)</f>
        <v>407</v>
      </c>
    </row>
    <row r="104" spans="2:9" ht="12.75">
      <c r="B104" s="38"/>
      <c r="C104" s="39" t="s">
        <v>79</v>
      </c>
      <c r="D104" s="36">
        <v>294</v>
      </c>
      <c r="E104" s="36">
        <v>148</v>
      </c>
      <c r="F104" s="36">
        <f>D104+E104</f>
        <v>442</v>
      </c>
      <c r="G104" s="36"/>
      <c r="H104" s="37"/>
      <c r="I104" s="34">
        <f>AVERAGE(F102:F105)</f>
        <v>407</v>
      </c>
    </row>
    <row r="105" spans="2:9" ht="12.75">
      <c r="B105" s="40"/>
      <c r="C105" s="41" t="s">
        <v>80</v>
      </c>
      <c r="D105" s="41">
        <v>276</v>
      </c>
      <c r="E105" s="41">
        <v>113</v>
      </c>
      <c r="F105" s="41">
        <f>D105+E105</f>
        <v>389</v>
      </c>
      <c r="G105" s="41"/>
      <c r="H105" s="42"/>
      <c r="I105" s="34">
        <f>AVERAGE(F102:F105)</f>
        <v>407</v>
      </c>
    </row>
    <row r="106" spans="1:9" ht="13.5" thickBot="1">
      <c r="A106" s="3" t="s">
        <v>21</v>
      </c>
      <c r="B106" s="43"/>
      <c r="C106" s="44"/>
      <c r="D106" s="44">
        <f>SUM(D102:D105)</f>
        <v>1151</v>
      </c>
      <c r="E106" s="44">
        <f>SUM(E102:E105)</f>
        <v>477</v>
      </c>
      <c r="F106" s="44">
        <f>SUM(F102:F105)</f>
        <v>1628</v>
      </c>
      <c r="G106" s="44"/>
      <c r="H106" s="16">
        <f>AVERAGE(F102:F105)</f>
        <v>407</v>
      </c>
      <c r="I106" s="34">
        <f>AVERAGE(F102:F105)</f>
        <v>407</v>
      </c>
    </row>
    <row r="107" spans="1:9" ht="12.75">
      <c r="A107" s="24"/>
      <c r="B107" s="50"/>
      <c r="C107" s="50"/>
      <c r="D107" s="50"/>
      <c r="E107" s="50"/>
      <c r="F107" s="50"/>
      <c r="G107" s="50"/>
      <c r="H107" s="29"/>
      <c r="I107" s="34">
        <f>AVERAGE(F102:F105)</f>
        <v>407</v>
      </c>
    </row>
    <row r="108" ht="12.75">
      <c r="I108" s="34">
        <f>AVERAGE(F102:F105)</f>
        <v>407</v>
      </c>
    </row>
    <row r="109" spans="2:9" ht="12.75">
      <c r="B109" s="5" t="s">
        <v>0</v>
      </c>
      <c r="C109" s="6" t="s">
        <v>1</v>
      </c>
      <c r="D109" s="6" t="s">
        <v>2</v>
      </c>
      <c r="E109" s="6" t="s">
        <v>3</v>
      </c>
      <c r="F109" s="6" t="s">
        <v>4</v>
      </c>
      <c r="G109" s="35"/>
      <c r="H109" s="7" t="s">
        <v>5</v>
      </c>
      <c r="I109" s="34">
        <f>AVERAGE(F110:F113)</f>
        <v>396</v>
      </c>
    </row>
    <row r="110" spans="2:9" ht="12.75">
      <c r="B110" s="48" t="s">
        <v>47</v>
      </c>
      <c r="C110" s="45" t="s">
        <v>49</v>
      </c>
      <c r="D110" s="45">
        <v>264</v>
      </c>
      <c r="E110" s="45">
        <v>85</v>
      </c>
      <c r="F110" s="45">
        <f>D110+E110</f>
        <v>349</v>
      </c>
      <c r="G110" s="45"/>
      <c r="H110" s="46"/>
      <c r="I110" s="34">
        <f>AVERAGE(F110:F113)</f>
        <v>396</v>
      </c>
    </row>
    <row r="111" spans="2:9" ht="12.75">
      <c r="B111" s="38" t="s">
        <v>48</v>
      </c>
      <c r="C111" s="36" t="s">
        <v>50</v>
      </c>
      <c r="D111" s="36">
        <v>285</v>
      </c>
      <c r="E111" s="36">
        <v>116</v>
      </c>
      <c r="F111" s="36">
        <f>D111+E111</f>
        <v>401</v>
      </c>
      <c r="G111" s="36"/>
      <c r="H111" s="37"/>
      <c r="I111" s="34">
        <f>AVERAGE(F110:F113)</f>
        <v>396</v>
      </c>
    </row>
    <row r="112" spans="2:9" ht="12.75">
      <c r="B112" s="38"/>
      <c r="C112" s="39" t="s">
        <v>51</v>
      </c>
      <c r="D112" s="36">
        <v>291</v>
      </c>
      <c r="E112" s="36">
        <v>98</v>
      </c>
      <c r="F112" s="36">
        <f>D112+E112</f>
        <v>389</v>
      </c>
      <c r="G112" s="36"/>
      <c r="H112" s="37"/>
      <c r="I112" s="34">
        <f>AVERAGE(F110:F113)</f>
        <v>396</v>
      </c>
    </row>
    <row r="113" spans="2:9" ht="12.75">
      <c r="B113" s="40"/>
      <c r="C113" s="49" t="s">
        <v>52</v>
      </c>
      <c r="D113" s="41">
        <v>304</v>
      </c>
      <c r="E113" s="41">
        <v>141</v>
      </c>
      <c r="F113" s="41">
        <f>D113+E113</f>
        <v>445</v>
      </c>
      <c r="G113" s="41"/>
      <c r="H113" s="42"/>
      <c r="I113" s="34">
        <f>AVERAGE(F110:F113)</f>
        <v>396</v>
      </c>
    </row>
    <row r="114" spans="1:9" ht="13.5" thickBot="1">
      <c r="A114" s="3" t="s">
        <v>23</v>
      </c>
      <c r="B114" s="43"/>
      <c r="C114" s="44"/>
      <c r="D114" s="44">
        <f>SUM(D110:D113)</f>
        <v>1144</v>
      </c>
      <c r="E114" s="44">
        <f>SUM(E110:E113)</f>
        <v>440</v>
      </c>
      <c r="F114" s="44">
        <f>SUM(F110:F113)</f>
        <v>1584</v>
      </c>
      <c r="G114" s="44"/>
      <c r="H114" s="16">
        <f>AVERAGE(F110:F113)</f>
        <v>396</v>
      </c>
      <c r="I114" s="34">
        <f>AVERAGE(F110:F113)</f>
        <v>396</v>
      </c>
    </row>
    <row r="115" spans="2:9" ht="12.75">
      <c r="B115" s="39"/>
      <c r="C115" s="39"/>
      <c r="D115" s="36"/>
      <c r="E115" s="36"/>
      <c r="F115" s="36"/>
      <c r="G115" s="36"/>
      <c r="H115" s="47"/>
      <c r="I115" s="34">
        <f>AVERAGE(F110:F113)</f>
        <v>396</v>
      </c>
    </row>
    <row r="116" spans="2:9" ht="12.75">
      <c r="B116" s="39"/>
      <c r="C116" s="50"/>
      <c r="D116" s="50"/>
      <c r="E116" s="50"/>
      <c r="F116" s="50"/>
      <c r="G116" s="50"/>
      <c r="H116" s="25"/>
      <c r="I116" s="34">
        <f>AVERAGE(F110:F113)</f>
        <v>396</v>
      </c>
    </row>
    <row r="117" spans="2:9" ht="12.75">
      <c r="B117" s="5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35"/>
      <c r="H117" s="7" t="s">
        <v>5</v>
      </c>
      <c r="I117" s="34">
        <f>AVERAGE(F118:F121)</f>
        <v>389</v>
      </c>
    </row>
    <row r="118" spans="2:9" ht="12.75">
      <c r="B118" s="21" t="s">
        <v>36</v>
      </c>
      <c r="C118" s="45" t="s">
        <v>29</v>
      </c>
      <c r="D118" s="45">
        <v>264</v>
      </c>
      <c r="E118" s="45">
        <v>100</v>
      </c>
      <c r="F118" s="45">
        <f>D118+E118</f>
        <v>364</v>
      </c>
      <c r="G118" s="45"/>
      <c r="H118" s="46"/>
      <c r="I118" s="34">
        <f>AVERAGE(F118:F121)</f>
        <v>389</v>
      </c>
    </row>
    <row r="119" spans="2:9" ht="12.75">
      <c r="B119" s="38"/>
      <c r="C119" s="39" t="s">
        <v>30</v>
      </c>
      <c r="D119" s="36">
        <v>280</v>
      </c>
      <c r="E119" s="36">
        <v>99</v>
      </c>
      <c r="F119" s="36">
        <f>D119+E119</f>
        <v>379</v>
      </c>
      <c r="G119" s="36"/>
      <c r="H119" s="37"/>
      <c r="I119" s="34">
        <f>AVERAGE(F118:F121)</f>
        <v>389</v>
      </c>
    </row>
    <row r="120" spans="2:9" ht="12.75">
      <c r="B120" s="38"/>
      <c r="C120" s="39" t="s">
        <v>43</v>
      </c>
      <c r="D120" s="36">
        <v>279</v>
      </c>
      <c r="E120" s="36">
        <v>105</v>
      </c>
      <c r="F120" s="36">
        <f>D120+E120</f>
        <v>384</v>
      </c>
      <c r="G120" s="36"/>
      <c r="H120" s="37"/>
      <c r="I120" s="34">
        <f>AVERAGE(F118:F121)</f>
        <v>389</v>
      </c>
    </row>
    <row r="121" spans="2:9" ht="12.75">
      <c r="B121" s="40"/>
      <c r="C121" s="41" t="s">
        <v>44</v>
      </c>
      <c r="D121" s="41">
        <v>290</v>
      </c>
      <c r="E121" s="41">
        <v>139</v>
      </c>
      <c r="F121" s="41">
        <f>D121+E121</f>
        <v>429</v>
      </c>
      <c r="G121" s="41"/>
      <c r="H121" s="42"/>
      <c r="I121" s="34">
        <f>AVERAGE(F118:F121)</f>
        <v>389</v>
      </c>
    </row>
    <row r="122" spans="1:9" ht="13.5" thickBot="1">
      <c r="A122" s="3" t="s">
        <v>24</v>
      </c>
      <c r="B122" s="43"/>
      <c r="C122" s="44"/>
      <c r="D122" s="44">
        <f>SUM(D118:D121)</f>
        <v>1113</v>
      </c>
      <c r="E122" s="44">
        <f>SUM(E118:E121)</f>
        <v>443</v>
      </c>
      <c r="F122" s="44">
        <f>SUM(F118:F121)</f>
        <v>1556</v>
      </c>
      <c r="G122" s="44"/>
      <c r="H122" s="16">
        <f>AVERAGE(F118:F121)</f>
        <v>389</v>
      </c>
      <c r="I122" s="34">
        <f>AVERAGE(F118:F121)</f>
        <v>389</v>
      </c>
    </row>
    <row r="123" spans="2:9" ht="12.75">
      <c r="B123" s="50"/>
      <c r="C123" s="50"/>
      <c r="D123" s="50"/>
      <c r="E123" s="50"/>
      <c r="F123" s="50"/>
      <c r="G123" s="50"/>
      <c r="H123" s="29"/>
      <c r="I123" s="34">
        <f>AVERAGE(F118:F121)</f>
        <v>389</v>
      </c>
    </row>
    <row r="124" ht="12.75">
      <c r="I124" s="34">
        <f>AVERAGE(F118:F121)</f>
        <v>389</v>
      </c>
    </row>
    <row r="125" spans="2:9" ht="12.75">
      <c r="B125" s="5" t="s">
        <v>0</v>
      </c>
      <c r="C125" s="6" t="s">
        <v>1</v>
      </c>
      <c r="D125" s="6" t="s">
        <v>2</v>
      </c>
      <c r="E125" s="6" t="s">
        <v>3</v>
      </c>
      <c r="F125" s="6" t="s">
        <v>4</v>
      </c>
      <c r="G125" s="35"/>
      <c r="H125" s="7" t="s">
        <v>5</v>
      </c>
      <c r="I125" s="34">
        <f>AVERAGE(F126:F129)</f>
        <v>378</v>
      </c>
    </row>
    <row r="126" spans="2:9" ht="12.75">
      <c r="B126" s="21" t="s">
        <v>38</v>
      </c>
      <c r="C126" s="45" t="s">
        <v>33</v>
      </c>
      <c r="D126" s="45">
        <v>265</v>
      </c>
      <c r="E126" s="45">
        <v>84</v>
      </c>
      <c r="F126" s="45">
        <f>D126+E126</f>
        <v>349</v>
      </c>
      <c r="G126" s="45"/>
      <c r="H126" s="46"/>
      <c r="I126" s="34">
        <f>AVERAGE(F126:F129)</f>
        <v>378</v>
      </c>
    </row>
    <row r="127" spans="2:9" ht="12.75">
      <c r="B127" s="38"/>
      <c r="C127" s="39" t="s">
        <v>34</v>
      </c>
      <c r="D127" s="36">
        <v>270</v>
      </c>
      <c r="E127" s="36">
        <v>93</v>
      </c>
      <c r="F127" s="36">
        <f>D127+E127</f>
        <v>363</v>
      </c>
      <c r="G127" s="36"/>
      <c r="H127" s="37"/>
      <c r="I127" s="34">
        <f>AVERAGE(F126:F129)</f>
        <v>378</v>
      </c>
    </row>
    <row r="128" spans="2:9" ht="12.75">
      <c r="B128" s="38"/>
      <c r="C128" s="39" t="s">
        <v>45</v>
      </c>
      <c r="D128" s="36">
        <v>294</v>
      </c>
      <c r="E128" s="36">
        <v>79</v>
      </c>
      <c r="F128" s="36">
        <f>D128+E128</f>
        <v>373</v>
      </c>
      <c r="G128" s="36"/>
      <c r="H128" s="37"/>
      <c r="I128" s="34">
        <f>AVERAGE(F126:F129)</f>
        <v>378</v>
      </c>
    </row>
    <row r="129" spans="2:9" ht="12.75">
      <c r="B129" s="40"/>
      <c r="C129" s="49" t="s">
        <v>46</v>
      </c>
      <c r="D129" s="49">
        <v>281</v>
      </c>
      <c r="E129" s="49">
        <v>146</v>
      </c>
      <c r="F129" s="41">
        <f>D129+E129</f>
        <v>427</v>
      </c>
      <c r="G129" s="41"/>
      <c r="H129" s="42"/>
      <c r="I129" s="34">
        <f>AVERAGE(F126:F129)</f>
        <v>378</v>
      </c>
    </row>
    <row r="130" spans="1:9" ht="13.5" thickBot="1">
      <c r="A130" s="3" t="s">
        <v>25</v>
      </c>
      <c r="B130" s="43"/>
      <c r="C130" s="44"/>
      <c r="D130" s="44">
        <f>SUM(D126:D129)</f>
        <v>1110</v>
      </c>
      <c r="E130" s="44">
        <f>SUM(E126:E129)</f>
        <v>402</v>
      </c>
      <c r="F130" s="44">
        <f>SUM(F126:F129)</f>
        <v>1512</v>
      </c>
      <c r="G130" s="44"/>
      <c r="H130" s="16">
        <f>AVERAGE(F126:F129)</f>
        <v>378</v>
      </c>
      <c r="I130" s="34">
        <f>AVERAGE(F126:F129)</f>
        <v>378</v>
      </c>
    </row>
    <row r="131" spans="2:9" ht="12.75">
      <c r="B131" s="39"/>
      <c r="C131" s="39"/>
      <c r="D131" s="39"/>
      <c r="E131" s="39"/>
      <c r="F131" s="39"/>
      <c r="G131" s="39"/>
      <c r="H131" s="25"/>
      <c r="I131" s="34">
        <f>AVERAGE(F126:F129)</f>
        <v>378</v>
      </c>
    </row>
  </sheetData>
  <sheetProtection/>
  <printOptions horizontalCentered="1"/>
  <pageMargins left="0.7874015748031497" right="0.7874015748031497" top="0.5905511811023623" bottom="0.5511811023622047" header="0" footer="0.11811023622047245"/>
  <pageSetup fitToHeight="0" horizontalDpi="360" verticalDpi="360" orientation="portrait" paperSize="9" r:id="rId2"/>
  <headerFooter alignWithMargins="0">
    <oddFooter>&amp;RSeite &amp;P von &amp;N</oddFooter>
  </headerFooter>
  <rowBreaks count="2" manualBreakCount="2">
    <brk id="51" max="7" man="1"/>
    <brk id="9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23.7109375" style="0" customWidth="1"/>
    <col min="4" max="5" width="10.7109375" style="10" customWidth="1"/>
    <col min="6" max="6" width="10.7109375" style="0" customWidth="1"/>
    <col min="7" max="7" width="8.7109375" style="0" customWidth="1"/>
  </cols>
  <sheetData>
    <row r="1" spans="1:7" s="12" customFormat="1" ht="12.75">
      <c r="A1" s="13" t="s">
        <v>15</v>
      </c>
      <c r="B1" s="11" t="s">
        <v>1</v>
      </c>
      <c r="C1" s="11" t="s">
        <v>0</v>
      </c>
      <c r="D1" s="11" t="s">
        <v>2</v>
      </c>
      <c r="E1" s="11" t="s">
        <v>14</v>
      </c>
      <c r="F1" s="11" t="s">
        <v>4</v>
      </c>
      <c r="G1" s="11"/>
    </row>
    <row r="2" spans="1:7" ht="12.75">
      <c r="A2">
        <v>1</v>
      </c>
      <c r="B2" s="2" t="s">
        <v>28</v>
      </c>
      <c r="C2" s="2" t="s">
        <v>35</v>
      </c>
      <c r="D2" s="9">
        <v>310</v>
      </c>
      <c r="E2" s="9">
        <v>168</v>
      </c>
      <c r="F2" s="1">
        <f aca="true" t="shared" si="0" ref="F2:F33">D2+E2</f>
        <v>478</v>
      </c>
      <c r="G2" s="1"/>
    </row>
    <row r="3" spans="1:7" ht="12.75">
      <c r="A3">
        <v>2</v>
      </c>
      <c r="B3" s="2" t="s">
        <v>27</v>
      </c>
      <c r="C3" s="2" t="s">
        <v>35</v>
      </c>
      <c r="D3" s="10">
        <v>304</v>
      </c>
      <c r="E3" s="10">
        <v>160</v>
      </c>
      <c r="F3" s="2">
        <f t="shared" si="0"/>
        <v>464</v>
      </c>
      <c r="G3" s="1"/>
    </row>
    <row r="4" spans="1:7" ht="12.75">
      <c r="A4">
        <v>3</v>
      </c>
      <c r="B4" s="2" t="s">
        <v>74</v>
      </c>
      <c r="C4" s="2" t="s">
        <v>91</v>
      </c>
      <c r="D4" s="10">
        <v>312</v>
      </c>
      <c r="E4" s="10">
        <v>147</v>
      </c>
      <c r="F4" s="1">
        <f t="shared" si="0"/>
        <v>459</v>
      </c>
      <c r="G4" s="1"/>
    </row>
    <row r="5" spans="1:7" ht="12.75">
      <c r="A5">
        <v>4</v>
      </c>
      <c r="B5" s="2" t="s">
        <v>97</v>
      </c>
      <c r="C5" s="2" t="s">
        <v>93</v>
      </c>
      <c r="D5" s="10">
        <v>295</v>
      </c>
      <c r="E5" s="10">
        <v>152</v>
      </c>
      <c r="F5" s="1">
        <f t="shared" si="0"/>
        <v>447</v>
      </c>
      <c r="G5" s="1"/>
    </row>
    <row r="6" spans="1:7" ht="12.75">
      <c r="A6">
        <v>5</v>
      </c>
      <c r="B6" s="2" t="s">
        <v>65</v>
      </c>
      <c r="C6" s="2" t="s">
        <v>68</v>
      </c>
      <c r="D6" s="10">
        <v>295</v>
      </c>
      <c r="E6" s="10">
        <v>151</v>
      </c>
      <c r="F6" s="1">
        <f t="shared" si="0"/>
        <v>446</v>
      </c>
      <c r="G6" s="1"/>
    </row>
    <row r="7" spans="1:7" ht="12.75">
      <c r="A7">
        <v>6</v>
      </c>
      <c r="B7" s="2" t="s">
        <v>52</v>
      </c>
      <c r="C7" s="2" t="s">
        <v>69</v>
      </c>
      <c r="D7" s="9">
        <v>304</v>
      </c>
      <c r="E7" s="9">
        <v>141</v>
      </c>
      <c r="F7" s="1">
        <f t="shared" si="0"/>
        <v>445</v>
      </c>
      <c r="G7" s="1"/>
    </row>
    <row r="8" spans="1:7" ht="12.75">
      <c r="A8">
        <v>7</v>
      </c>
      <c r="B8" s="2" t="s">
        <v>61</v>
      </c>
      <c r="C8" s="2" t="s">
        <v>58</v>
      </c>
      <c r="D8" s="9">
        <v>300</v>
      </c>
      <c r="E8" s="9">
        <v>144</v>
      </c>
      <c r="F8" s="1">
        <f t="shared" si="0"/>
        <v>444</v>
      </c>
      <c r="G8" s="2"/>
    </row>
    <row r="9" spans="1:6" ht="12.75">
      <c r="A9">
        <v>8</v>
      </c>
      <c r="B9" s="2" t="s">
        <v>67</v>
      </c>
      <c r="C9" s="2" t="s">
        <v>68</v>
      </c>
      <c r="D9" s="10">
        <v>305</v>
      </c>
      <c r="E9" s="10">
        <v>139</v>
      </c>
      <c r="F9" s="1">
        <f t="shared" si="0"/>
        <v>444</v>
      </c>
    </row>
    <row r="10" spans="1:6" ht="12.75">
      <c r="A10">
        <v>9</v>
      </c>
      <c r="B10" s="2" t="s">
        <v>102</v>
      </c>
      <c r="C10" s="2" t="s">
        <v>101</v>
      </c>
      <c r="D10" s="10">
        <v>296</v>
      </c>
      <c r="E10" s="10">
        <v>147</v>
      </c>
      <c r="F10" s="1">
        <f t="shared" si="0"/>
        <v>443</v>
      </c>
    </row>
    <row r="11" spans="1:6" ht="12.75">
      <c r="A11">
        <v>10</v>
      </c>
      <c r="B11" s="2" t="s">
        <v>79</v>
      </c>
      <c r="C11" s="2" t="s">
        <v>69</v>
      </c>
      <c r="D11" s="10">
        <v>294</v>
      </c>
      <c r="E11" s="10">
        <v>148</v>
      </c>
      <c r="F11" s="1">
        <f t="shared" si="0"/>
        <v>442</v>
      </c>
    </row>
    <row r="12" spans="1:6" ht="12.75">
      <c r="A12">
        <v>11</v>
      </c>
      <c r="B12" s="2" t="s">
        <v>89</v>
      </c>
      <c r="C12" s="2" t="s">
        <v>86</v>
      </c>
      <c r="D12" s="10">
        <v>280</v>
      </c>
      <c r="E12" s="10">
        <v>160</v>
      </c>
      <c r="F12" s="1">
        <f t="shared" si="0"/>
        <v>440</v>
      </c>
    </row>
    <row r="13" spans="1:6" ht="12.75">
      <c r="A13">
        <v>12</v>
      </c>
      <c r="B13" s="2" t="s">
        <v>84</v>
      </c>
      <c r="C13" s="2" t="s">
        <v>81</v>
      </c>
      <c r="D13" s="10">
        <v>298</v>
      </c>
      <c r="E13" s="10">
        <v>142</v>
      </c>
      <c r="F13" s="2">
        <f t="shared" si="0"/>
        <v>440</v>
      </c>
    </row>
    <row r="14" spans="1:6" ht="12.75">
      <c r="A14">
        <v>13</v>
      </c>
      <c r="B14" s="2" t="s">
        <v>90</v>
      </c>
      <c r="C14" s="2" t="s">
        <v>86</v>
      </c>
      <c r="D14" s="10">
        <v>305</v>
      </c>
      <c r="E14" s="10">
        <v>134</v>
      </c>
      <c r="F14" s="2">
        <f t="shared" si="0"/>
        <v>439</v>
      </c>
    </row>
    <row r="15" spans="1:6" ht="12.75">
      <c r="A15">
        <v>14</v>
      </c>
      <c r="B15" s="2" t="s">
        <v>111</v>
      </c>
      <c r="C15" s="2" t="s">
        <v>98</v>
      </c>
      <c r="D15" s="10">
        <v>296</v>
      </c>
      <c r="E15" s="10">
        <v>142</v>
      </c>
      <c r="F15" s="1">
        <f t="shared" si="0"/>
        <v>438</v>
      </c>
    </row>
    <row r="16" spans="1:6" ht="12.75">
      <c r="A16">
        <v>15</v>
      </c>
      <c r="B16" s="2" t="s">
        <v>109</v>
      </c>
      <c r="C16" s="2" t="s">
        <v>106</v>
      </c>
      <c r="D16" s="10">
        <v>293</v>
      </c>
      <c r="E16" s="10">
        <v>144</v>
      </c>
      <c r="F16" s="1">
        <f t="shared" si="0"/>
        <v>437</v>
      </c>
    </row>
    <row r="17" spans="1:6" ht="12.75">
      <c r="A17">
        <v>16</v>
      </c>
      <c r="B17" s="2" t="s">
        <v>42</v>
      </c>
      <c r="C17" s="2" t="s">
        <v>37</v>
      </c>
      <c r="D17" s="10">
        <v>305</v>
      </c>
      <c r="E17" s="10">
        <v>130</v>
      </c>
      <c r="F17" s="1">
        <f t="shared" si="0"/>
        <v>435</v>
      </c>
    </row>
    <row r="18" spans="1:6" ht="12.75">
      <c r="A18">
        <v>17</v>
      </c>
      <c r="B18" s="2" t="s">
        <v>87</v>
      </c>
      <c r="C18" s="2" t="s">
        <v>86</v>
      </c>
      <c r="D18" s="10">
        <v>293</v>
      </c>
      <c r="E18" s="10">
        <v>140</v>
      </c>
      <c r="F18" s="1">
        <f t="shared" si="0"/>
        <v>433</v>
      </c>
    </row>
    <row r="19" spans="1:6" ht="12.75">
      <c r="A19">
        <v>18</v>
      </c>
      <c r="B19" s="2" t="s">
        <v>73</v>
      </c>
      <c r="C19" s="2" t="s">
        <v>91</v>
      </c>
      <c r="D19" s="10">
        <v>298</v>
      </c>
      <c r="E19" s="10">
        <v>133</v>
      </c>
      <c r="F19" s="1">
        <f t="shared" si="0"/>
        <v>431</v>
      </c>
    </row>
    <row r="20" spans="1:6" ht="12.75">
      <c r="A20">
        <v>19</v>
      </c>
      <c r="B20" s="2" t="s">
        <v>112</v>
      </c>
      <c r="C20" s="2" t="s">
        <v>98</v>
      </c>
      <c r="D20" s="10">
        <v>298</v>
      </c>
      <c r="E20" s="10">
        <v>133</v>
      </c>
      <c r="F20" s="1">
        <f t="shared" si="0"/>
        <v>431</v>
      </c>
    </row>
    <row r="21" spans="1:6" ht="12.75">
      <c r="A21">
        <v>20</v>
      </c>
      <c r="B21" s="2" t="s">
        <v>75</v>
      </c>
      <c r="C21" s="2" t="s">
        <v>91</v>
      </c>
      <c r="D21" s="9">
        <v>308</v>
      </c>
      <c r="E21" s="9">
        <v>123</v>
      </c>
      <c r="F21" s="1">
        <f t="shared" si="0"/>
        <v>431</v>
      </c>
    </row>
    <row r="22" spans="1:6" ht="12.75">
      <c r="A22">
        <v>21</v>
      </c>
      <c r="B22" s="2" t="s">
        <v>100</v>
      </c>
      <c r="C22" s="2" t="s">
        <v>98</v>
      </c>
      <c r="D22" s="10">
        <v>290</v>
      </c>
      <c r="E22" s="10">
        <v>140</v>
      </c>
      <c r="F22" s="2">
        <f t="shared" si="0"/>
        <v>430</v>
      </c>
    </row>
    <row r="23" spans="1:6" ht="12.75">
      <c r="A23">
        <v>22</v>
      </c>
      <c r="B23" s="2" t="s">
        <v>83</v>
      </c>
      <c r="C23" s="2" t="s">
        <v>81</v>
      </c>
      <c r="D23" s="10">
        <v>317</v>
      </c>
      <c r="E23" s="10">
        <v>113</v>
      </c>
      <c r="F23" s="1">
        <f t="shared" si="0"/>
        <v>430</v>
      </c>
    </row>
    <row r="24" spans="1:6" ht="12.75">
      <c r="A24">
        <v>23</v>
      </c>
      <c r="B24" s="2" t="s">
        <v>95</v>
      </c>
      <c r="C24" s="2" t="s">
        <v>93</v>
      </c>
      <c r="D24" s="10">
        <v>293</v>
      </c>
      <c r="E24" s="10">
        <v>135</v>
      </c>
      <c r="F24" s="1">
        <f t="shared" si="0"/>
        <v>428</v>
      </c>
    </row>
    <row r="25" spans="1:6" ht="12.75">
      <c r="A25">
        <v>24</v>
      </c>
      <c r="B25" s="2" t="s">
        <v>105</v>
      </c>
      <c r="C25" s="2" t="s">
        <v>101</v>
      </c>
      <c r="D25" s="10">
        <v>295</v>
      </c>
      <c r="E25" s="10">
        <v>133</v>
      </c>
      <c r="F25" s="1">
        <f t="shared" si="0"/>
        <v>428</v>
      </c>
    </row>
    <row r="26" spans="1:6" ht="12.75">
      <c r="A26">
        <v>25</v>
      </c>
      <c r="B26" s="2" t="s">
        <v>46</v>
      </c>
      <c r="C26" s="2" t="s">
        <v>38</v>
      </c>
      <c r="D26" s="10">
        <v>281</v>
      </c>
      <c r="E26" s="10">
        <v>146</v>
      </c>
      <c r="F26" s="2">
        <f t="shared" si="0"/>
        <v>427</v>
      </c>
    </row>
    <row r="27" spans="1:6" ht="12.75">
      <c r="A27">
        <v>26</v>
      </c>
      <c r="B27" s="2" t="s">
        <v>82</v>
      </c>
      <c r="C27" s="2" t="s">
        <v>81</v>
      </c>
      <c r="D27" s="9">
        <v>279</v>
      </c>
      <c r="E27" s="9">
        <v>146</v>
      </c>
      <c r="F27" s="1">
        <f t="shared" si="0"/>
        <v>425</v>
      </c>
    </row>
    <row r="28" spans="1:6" ht="12.75">
      <c r="A28">
        <v>27</v>
      </c>
      <c r="B28" s="2" t="s">
        <v>103</v>
      </c>
      <c r="C28" s="2" t="s">
        <v>101</v>
      </c>
      <c r="D28" s="10">
        <v>297</v>
      </c>
      <c r="E28" s="10">
        <v>122</v>
      </c>
      <c r="F28" s="2">
        <f t="shared" si="0"/>
        <v>419</v>
      </c>
    </row>
    <row r="29" spans="1:6" ht="12.75">
      <c r="A29">
        <v>28</v>
      </c>
      <c r="B29" s="2" t="s">
        <v>94</v>
      </c>
      <c r="C29" s="2" t="s">
        <v>93</v>
      </c>
      <c r="D29" s="10">
        <v>280</v>
      </c>
      <c r="E29" s="10">
        <v>135</v>
      </c>
      <c r="F29" s="1">
        <f t="shared" si="0"/>
        <v>415</v>
      </c>
    </row>
    <row r="30" spans="1:6" ht="12.75">
      <c r="A30">
        <v>29</v>
      </c>
      <c r="B30" s="2" t="s">
        <v>57</v>
      </c>
      <c r="C30" s="2" t="s">
        <v>53</v>
      </c>
      <c r="D30" s="10">
        <v>281</v>
      </c>
      <c r="E30" s="10">
        <v>134</v>
      </c>
      <c r="F30" s="1">
        <f t="shared" si="0"/>
        <v>415</v>
      </c>
    </row>
    <row r="31" spans="1:6" ht="12.75">
      <c r="A31">
        <v>30</v>
      </c>
      <c r="B31" s="2" t="s">
        <v>88</v>
      </c>
      <c r="C31" s="2" t="s">
        <v>86</v>
      </c>
      <c r="D31" s="10">
        <v>271</v>
      </c>
      <c r="E31" s="10">
        <v>143</v>
      </c>
      <c r="F31" s="1">
        <f t="shared" si="0"/>
        <v>414</v>
      </c>
    </row>
    <row r="32" spans="1:6" ht="12.75">
      <c r="A32">
        <v>31</v>
      </c>
      <c r="B32" s="2" t="s">
        <v>110</v>
      </c>
      <c r="C32" s="2" t="s">
        <v>106</v>
      </c>
      <c r="D32" s="8">
        <v>299</v>
      </c>
      <c r="E32" s="8">
        <v>114</v>
      </c>
      <c r="F32" s="1">
        <f t="shared" si="0"/>
        <v>413</v>
      </c>
    </row>
    <row r="33" spans="1:6" ht="12.75">
      <c r="A33">
        <v>32</v>
      </c>
      <c r="B33" s="2" t="s">
        <v>56</v>
      </c>
      <c r="C33" s="2" t="s">
        <v>53</v>
      </c>
      <c r="D33" s="9">
        <v>285</v>
      </c>
      <c r="E33" s="9">
        <v>125</v>
      </c>
      <c r="F33" s="1">
        <f t="shared" si="0"/>
        <v>410</v>
      </c>
    </row>
    <row r="34" spans="1:6" ht="12.75">
      <c r="A34">
        <v>33</v>
      </c>
      <c r="B34" s="2" t="s">
        <v>72</v>
      </c>
      <c r="C34" s="2" t="s">
        <v>91</v>
      </c>
      <c r="D34" s="10">
        <v>288</v>
      </c>
      <c r="E34" s="10">
        <v>121</v>
      </c>
      <c r="F34" s="1">
        <f aca="true" t="shared" si="1" ref="F34:F65">D34+E34</f>
        <v>409</v>
      </c>
    </row>
    <row r="35" spans="1:6" ht="12.75">
      <c r="A35">
        <v>34</v>
      </c>
      <c r="B35" s="2" t="s">
        <v>66</v>
      </c>
      <c r="C35" s="2" t="s">
        <v>68</v>
      </c>
      <c r="D35" s="9">
        <v>274</v>
      </c>
      <c r="E35" s="9">
        <v>133</v>
      </c>
      <c r="F35" s="1">
        <f t="shared" si="1"/>
        <v>407</v>
      </c>
    </row>
    <row r="36" spans="1:6" ht="12.75">
      <c r="A36">
        <v>35</v>
      </c>
      <c r="B36" s="2" t="s">
        <v>59</v>
      </c>
      <c r="C36" s="2" t="s">
        <v>58</v>
      </c>
      <c r="D36" s="10">
        <v>274</v>
      </c>
      <c r="E36" s="10">
        <v>131</v>
      </c>
      <c r="F36" s="1">
        <f t="shared" si="1"/>
        <v>405</v>
      </c>
    </row>
    <row r="37" spans="1:6" ht="12.75">
      <c r="A37">
        <v>36</v>
      </c>
      <c r="B37" s="2" t="s">
        <v>108</v>
      </c>
      <c r="C37" s="2" t="s">
        <v>106</v>
      </c>
      <c r="D37" s="9">
        <v>288</v>
      </c>
      <c r="E37" s="9">
        <v>115</v>
      </c>
      <c r="F37" s="1">
        <f t="shared" si="1"/>
        <v>403</v>
      </c>
    </row>
    <row r="38" spans="1:6" ht="12.75">
      <c r="A38">
        <v>37</v>
      </c>
      <c r="B38" s="2" t="s">
        <v>50</v>
      </c>
      <c r="C38" s="2" t="s">
        <v>69</v>
      </c>
      <c r="D38" s="10">
        <v>285</v>
      </c>
      <c r="E38" s="10">
        <v>116</v>
      </c>
      <c r="F38" s="1">
        <f t="shared" si="1"/>
        <v>401</v>
      </c>
    </row>
    <row r="39" spans="1:6" ht="12.75">
      <c r="A39">
        <v>38</v>
      </c>
      <c r="B39" s="2" t="s">
        <v>77</v>
      </c>
      <c r="C39" s="2" t="s">
        <v>69</v>
      </c>
      <c r="D39" s="10">
        <v>288</v>
      </c>
      <c r="E39" s="10">
        <v>113</v>
      </c>
      <c r="F39" s="1">
        <f t="shared" si="1"/>
        <v>401</v>
      </c>
    </row>
    <row r="40" spans="1:6" ht="12.75">
      <c r="A40">
        <v>39</v>
      </c>
      <c r="B40" s="2" t="s">
        <v>54</v>
      </c>
      <c r="C40" s="2" t="s">
        <v>53</v>
      </c>
      <c r="D40" s="9">
        <v>276</v>
      </c>
      <c r="E40" s="9">
        <v>124</v>
      </c>
      <c r="F40" s="1">
        <f t="shared" si="1"/>
        <v>400</v>
      </c>
    </row>
    <row r="41" spans="1:6" ht="12.75">
      <c r="A41">
        <v>40</v>
      </c>
      <c r="B41" s="2" t="s">
        <v>64</v>
      </c>
      <c r="C41" s="2" t="s">
        <v>68</v>
      </c>
      <c r="D41" s="10">
        <v>283</v>
      </c>
      <c r="E41" s="10">
        <v>115</v>
      </c>
      <c r="F41" s="1">
        <f t="shared" si="1"/>
        <v>398</v>
      </c>
    </row>
    <row r="42" spans="1:6" ht="12.75">
      <c r="A42">
        <v>41</v>
      </c>
      <c r="B42" s="2" t="s">
        <v>62</v>
      </c>
      <c r="C42" s="2" t="s">
        <v>58</v>
      </c>
      <c r="D42" s="10">
        <v>272</v>
      </c>
      <c r="E42" s="10">
        <v>124</v>
      </c>
      <c r="F42" s="2">
        <f t="shared" si="1"/>
        <v>396</v>
      </c>
    </row>
    <row r="43" spans="1:6" ht="12.75">
      <c r="A43">
        <v>42</v>
      </c>
      <c r="B43" s="2" t="s">
        <v>41</v>
      </c>
      <c r="C43" s="2" t="s">
        <v>37</v>
      </c>
      <c r="D43" s="8">
        <v>273</v>
      </c>
      <c r="E43" s="8">
        <v>123</v>
      </c>
      <c r="F43" s="1">
        <f t="shared" si="1"/>
        <v>396</v>
      </c>
    </row>
    <row r="44" spans="1:6" ht="12.75">
      <c r="A44">
        <v>43</v>
      </c>
      <c r="B44" s="2" t="s">
        <v>78</v>
      </c>
      <c r="C44" s="2" t="s">
        <v>69</v>
      </c>
      <c r="D44" s="10">
        <v>293</v>
      </c>
      <c r="E44" s="10">
        <v>103</v>
      </c>
      <c r="F44" s="1">
        <f t="shared" si="1"/>
        <v>396</v>
      </c>
    </row>
    <row r="45" spans="1:6" ht="12.75">
      <c r="A45">
        <v>44</v>
      </c>
      <c r="B45" s="2" t="s">
        <v>96</v>
      </c>
      <c r="C45" s="2" t="s">
        <v>93</v>
      </c>
      <c r="D45" s="10">
        <v>272</v>
      </c>
      <c r="E45" s="10">
        <v>121</v>
      </c>
      <c r="F45" s="1">
        <f t="shared" si="1"/>
        <v>393</v>
      </c>
    </row>
    <row r="46" spans="1:6" ht="12.75">
      <c r="A46">
        <v>45</v>
      </c>
      <c r="B46" s="2" t="s">
        <v>60</v>
      </c>
      <c r="C46" s="2" t="s">
        <v>58</v>
      </c>
      <c r="D46" s="10">
        <v>289</v>
      </c>
      <c r="E46" s="10">
        <v>102</v>
      </c>
      <c r="F46" s="1">
        <f t="shared" si="1"/>
        <v>391</v>
      </c>
    </row>
    <row r="47" spans="1:6" ht="12.75">
      <c r="A47">
        <v>46</v>
      </c>
      <c r="B47" s="2" t="s">
        <v>99</v>
      </c>
      <c r="C47" s="2" t="s">
        <v>98</v>
      </c>
      <c r="D47" s="10">
        <v>274</v>
      </c>
      <c r="E47" s="10">
        <v>116</v>
      </c>
      <c r="F47" s="1">
        <f t="shared" si="1"/>
        <v>390</v>
      </c>
    </row>
    <row r="48" spans="1:6" ht="12.75">
      <c r="A48">
        <v>47</v>
      </c>
      <c r="B48" s="2" t="s">
        <v>80</v>
      </c>
      <c r="C48" s="2" t="s">
        <v>69</v>
      </c>
      <c r="D48" s="9">
        <v>276</v>
      </c>
      <c r="E48" s="9">
        <v>113</v>
      </c>
      <c r="F48" s="1">
        <f t="shared" si="1"/>
        <v>389</v>
      </c>
    </row>
    <row r="49" spans="1:6" ht="12.75">
      <c r="A49">
        <v>48</v>
      </c>
      <c r="B49" s="2" t="s">
        <v>51</v>
      </c>
      <c r="C49" s="2" t="s">
        <v>68</v>
      </c>
      <c r="D49" s="10">
        <v>291</v>
      </c>
      <c r="E49" s="10">
        <v>98</v>
      </c>
      <c r="F49" s="1">
        <f t="shared" si="1"/>
        <v>389</v>
      </c>
    </row>
    <row r="50" spans="1:6" ht="12.75">
      <c r="A50">
        <v>49</v>
      </c>
      <c r="B50" s="2" t="s">
        <v>39</v>
      </c>
      <c r="C50" s="2" t="s">
        <v>35</v>
      </c>
      <c r="D50" s="10">
        <v>294</v>
      </c>
      <c r="E50" s="10">
        <v>95</v>
      </c>
      <c r="F50" s="1">
        <f t="shared" si="1"/>
        <v>389</v>
      </c>
    </row>
    <row r="51" spans="1:6" ht="12.75">
      <c r="A51">
        <v>50</v>
      </c>
      <c r="B51" s="2" t="s">
        <v>43</v>
      </c>
      <c r="C51" s="2" t="s">
        <v>36</v>
      </c>
      <c r="D51" s="10">
        <v>279</v>
      </c>
      <c r="E51" s="10">
        <v>105</v>
      </c>
      <c r="F51" s="1">
        <f t="shared" si="1"/>
        <v>384</v>
      </c>
    </row>
    <row r="52" spans="1:6" ht="12.75">
      <c r="A52">
        <v>51</v>
      </c>
      <c r="B52" s="2" t="s">
        <v>32</v>
      </c>
      <c r="C52" s="2" t="s">
        <v>37</v>
      </c>
      <c r="D52" s="9">
        <v>288</v>
      </c>
      <c r="E52" s="9">
        <v>96</v>
      </c>
      <c r="F52" s="1">
        <f t="shared" si="1"/>
        <v>384</v>
      </c>
    </row>
    <row r="53" spans="1:6" ht="12.75">
      <c r="A53">
        <v>52</v>
      </c>
      <c r="B53" s="2" t="s">
        <v>40</v>
      </c>
      <c r="C53" s="2" t="s">
        <v>35</v>
      </c>
      <c r="D53" s="9">
        <v>277</v>
      </c>
      <c r="E53" s="9">
        <v>106</v>
      </c>
      <c r="F53" s="1">
        <f t="shared" si="1"/>
        <v>383</v>
      </c>
    </row>
    <row r="54" spans="1:6" ht="12.75">
      <c r="A54">
        <v>53</v>
      </c>
      <c r="B54" s="1" t="s">
        <v>30</v>
      </c>
      <c r="C54" s="1" t="s">
        <v>36</v>
      </c>
      <c r="D54" s="8">
        <v>280</v>
      </c>
      <c r="E54" s="8">
        <v>99</v>
      </c>
      <c r="F54" s="1">
        <f t="shared" si="1"/>
        <v>379</v>
      </c>
    </row>
    <row r="55" spans="1:6" ht="12.75">
      <c r="A55">
        <v>54</v>
      </c>
      <c r="B55" s="2" t="s">
        <v>34</v>
      </c>
      <c r="C55" s="2" t="s">
        <v>38</v>
      </c>
      <c r="D55" s="10">
        <v>270</v>
      </c>
      <c r="E55" s="10">
        <v>93</v>
      </c>
      <c r="F55" s="1">
        <f t="shared" si="1"/>
        <v>363</v>
      </c>
    </row>
    <row r="56" spans="1:6" ht="12.75">
      <c r="A56">
        <v>55</v>
      </c>
      <c r="B56" s="2" t="s">
        <v>92</v>
      </c>
      <c r="C56" s="2" t="s">
        <v>81</v>
      </c>
      <c r="D56" s="10">
        <v>276</v>
      </c>
      <c r="E56" s="10">
        <v>82</v>
      </c>
      <c r="F56" s="1">
        <f t="shared" si="1"/>
        <v>358</v>
      </c>
    </row>
    <row r="57" spans="1:6" ht="12.75">
      <c r="A57">
        <v>56</v>
      </c>
      <c r="B57" s="2" t="s">
        <v>49</v>
      </c>
      <c r="C57" s="2" t="s">
        <v>68</v>
      </c>
      <c r="D57" s="10">
        <v>264</v>
      </c>
      <c r="E57" s="10">
        <v>85</v>
      </c>
      <c r="F57" s="1">
        <f t="shared" si="1"/>
        <v>349</v>
      </c>
    </row>
    <row r="58" spans="1:6" ht="12.75">
      <c r="A58">
        <v>57</v>
      </c>
      <c r="B58" s="2" t="s">
        <v>33</v>
      </c>
      <c r="C58" s="2" t="s">
        <v>38</v>
      </c>
      <c r="D58" s="10">
        <v>265</v>
      </c>
      <c r="E58" s="10">
        <v>84</v>
      </c>
      <c r="F58" s="1">
        <f t="shared" si="1"/>
        <v>349</v>
      </c>
    </row>
  </sheetData>
  <sheetProtection/>
  <printOptions gridLines="1" horizontalCentered="1"/>
  <pageMargins left="0.7874015748031497" right="0.7874015748031497" top="1.5748031496062993" bottom="0.3937007874015748" header="0.5118110236220472" footer="0.5118110236220472"/>
  <pageSetup fitToHeight="1" fitToWidth="1" horizontalDpi="360" verticalDpi="360" orientation="portrait" paperSize="9" scale="95" r:id="rId1"/>
  <headerFooter alignWithMargins="0">
    <oddHeader>&amp;C&amp;"Arial,Fett"&amp;14BKV-Mannschafts-Turnier&amp;10
20. Juni 2009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23.8515625" style="0" customWidth="1"/>
    <col min="4" max="5" width="10.7109375" style="10" customWidth="1"/>
    <col min="6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15</v>
      </c>
      <c r="B1" s="14" t="s">
        <v>1</v>
      </c>
      <c r="C1" s="14" t="s">
        <v>0</v>
      </c>
      <c r="D1" s="14" t="s">
        <v>2</v>
      </c>
      <c r="E1" s="14" t="s">
        <v>3</v>
      </c>
      <c r="F1" s="14" t="s">
        <v>4</v>
      </c>
      <c r="G1" s="15"/>
      <c r="H1" s="14"/>
    </row>
    <row r="2" spans="1:8" ht="12.75">
      <c r="A2">
        <v>1</v>
      </c>
      <c r="B2" s="2" t="s">
        <v>31</v>
      </c>
      <c r="C2" s="2" t="s">
        <v>37</v>
      </c>
      <c r="D2" s="10">
        <v>266</v>
      </c>
      <c r="E2" s="10">
        <v>174</v>
      </c>
      <c r="F2" s="2">
        <f aca="true" t="shared" si="0" ref="F2:F8">D2+E2</f>
        <v>440</v>
      </c>
      <c r="G2" s="2"/>
      <c r="H2" s="2"/>
    </row>
    <row r="3" spans="1:8" ht="12.75">
      <c r="A3">
        <v>2</v>
      </c>
      <c r="B3" s="2" t="s">
        <v>44</v>
      </c>
      <c r="C3" s="23" t="s">
        <v>36</v>
      </c>
      <c r="D3" s="9">
        <v>290</v>
      </c>
      <c r="E3" s="9">
        <v>139</v>
      </c>
      <c r="F3" s="2">
        <f t="shared" si="0"/>
        <v>429</v>
      </c>
      <c r="G3" s="2"/>
      <c r="H3" s="2"/>
    </row>
    <row r="4" spans="1:8" ht="12.75">
      <c r="A4">
        <v>3</v>
      </c>
      <c r="B4" s="2" t="s">
        <v>104</v>
      </c>
      <c r="C4" s="2" t="s">
        <v>101</v>
      </c>
      <c r="D4" s="10">
        <v>290</v>
      </c>
      <c r="E4" s="10">
        <v>124</v>
      </c>
      <c r="F4" s="2">
        <f t="shared" si="0"/>
        <v>414</v>
      </c>
      <c r="G4" s="2"/>
      <c r="H4" s="2"/>
    </row>
    <row r="5" spans="1:8" ht="12.75">
      <c r="A5">
        <v>4</v>
      </c>
      <c r="B5" s="2" t="s">
        <v>55</v>
      </c>
      <c r="C5" s="23" t="s">
        <v>53</v>
      </c>
      <c r="D5" s="9">
        <v>295</v>
      </c>
      <c r="E5" s="9">
        <v>114</v>
      </c>
      <c r="F5" s="2">
        <f t="shared" si="0"/>
        <v>409</v>
      </c>
      <c r="G5" s="2"/>
      <c r="H5" s="2"/>
    </row>
    <row r="6" spans="1:8" ht="12.75">
      <c r="A6">
        <v>5</v>
      </c>
      <c r="B6" s="2" t="s">
        <v>107</v>
      </c>
      <c r="C6" s="2" t="s">
        <v>106</v>
      </c>
      <c r="D6" s="10">
        <v>263</v>
      </c>
      <c r="E6" s="10">
        <v>113</v>
      </c>
      <c r="F6" s="2">
        <f t="shared" si="0"/>
        <v>376</v>
      </c>
      <c r="G6" s="2"/>
      <c r="H6" s="2"/>
    </row>
    <row r="7" spans="1:8" ht="12.75">
      <c r="A7">
        <v>6</v>
      </c>
      <c r="B7" s="2" t="s">
        <v>45</v>
      </c>
      <c r="C7" s="23" t="s">
        <v>38</v>
      </c>
      <c r="D7" s="10">
        <v>294</v>
      </c>
      <c r="E7" s="10">
        <v>79</v>
      </c>
      <c r="F7" s="2">
        <f t="shared" si="0"/>
        <v>373</v>
      </c>
      <c r="G7" s="2"/>
      <c r="H7" s="2"/>
    </row>
    <row r="8" spans="1:6" ht="12.75">
      <c r="A8">
        <v>7</v>
      </c>
      <c r="B8" s="2" t="s">
        <v>29</v>
      </c>
      <c r="C8" s="2" t="s">
        <v>36</v>
      </c>
      <c r="D8" s="10">
        <v>264</v>
      </c>
      <c r="E8" s="10">
        <v>100</v>
      </c>
      <c r="F8" s="2">
        <f t="shared" si="0"/>
        <v>364</v>
      </c>
    </row>
    <row r="9" spans="2:6" ht="12.75">
      <c r="B9" s="2"/>
      <c r="C9" s="2"/>
      <c r="F9" s="2"/>
    </row>
    <row r="10" spans="2:6" ht="12.75">
      <c r="B10" s="2"/>
      <c r="C10" s="2"/>
      <c r="F10" s="2"/>
    </row>
    <row r="11" spans="2:6" ht="12.75">
      <c r="B11" s="2"/>
      <c r="C11" s="2"/>
      <c r="F11" s="2"/>
    </row>
    <row r="12" spans="2:6" ht="12.75">
      <c r="B12" s="2"/>
      <c r="C12" s="2"/>
      <c r="F12" s="2"/>
    </row>
    <row r="13" spans="2:6" ht="12.75">
      <c r="B13" s="2"/>
      <c r="C13" s="2"/>
      <c r="F13" s="2"/>
    </row>
    <row r="14" spans="2:6" ht="12.75">
      <c r="B14" s="2"/>
      <c r="C14" s="2"/>
      <c r="D14" s="9"/>
      <c r="E14" s="9"/>
      <c r="F14" s="2"/>
    </row>
    <row r="15" spans="2:6" ht="12.75">
      <c r="B15" s="2"/>
      <c r="C15" s="2"/>
      <c r="F15" s="2"/>
    </row>
    <row r="16" spans="2:6" ht="12.75">
      <c r="B16" s="2"/>
      <c r="C16" s="2"/>
      <c r="F16" s="2"/>
    </row>
    <row r="17" spans="2:6" ht="12.75">
      <c r="B17" s="2"/>
      <c r="C17" s="2"/>
      <c r="F17" s="2"/>
    </row>
    <row r="18" spans="2:6" ht="12.75">
      <c r="B18" s="2"/>
      <c r="C18" s="2"/>
      <c r="F18" s="2"/>
    </row>
    <row r="19" spans="2:6" ht="12.75">
      <c r="B19" s="2"/>
      <c r="C19" s="2"/>
      <c r="F19" s="2"/>
    </row>
    <row r="20" ht="12.75">
      <c r="F20" s="2"/>
    </row>
  </sheetData>
  <sheetProtection/>
  <printOptions gridLines="1" horizontalCentered="1"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&amp;C&amp;"Arial,Fett"&amp;14BKV-Mannschafts-Turnier&amp;10
20. Juni 2009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-</cp:lastModifiedBy>
  <cp:lastPrinted>2010-06-16T04:02:33Z</cp:lastPrinted>
  <dcterms:created xsi:type="dcterms:W3CDTF">2000-05-07T07:10:40Z</dcterms:created>
  <dcterms:modified xsi:type="dcterms:W3CDTF">2010-06-16T04:03:37Z</dcterms:modified>
  <cp:category/>
  <cp:version/>
  <cp:contentType/>
  <cp:contentStatus/>
</cp:coreProperties>
</file>