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<sst xmlns="http://schemas.openxmlformats.org/spreadsheetml/2006/main" count="289" uniqueCount="140">
  <si>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</si>
  <si>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</si>
  <si>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</si>
  <si>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</si>
  <si>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</si>
  <si>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</si>
  <si>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</si>
  <si>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</si>
  <si>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</si>
  <si>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</si>
  <si>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</si>
  <si>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</si>
  <si>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WIENSTROM DION</t>
  </si>
  <si>
    <t>SIEMENS 2</t>
  </si>
  <si>
    <t>HÖRMANN Manfred</t>
  </si>
  <si>
    <t>MAYERHOFER Wolfgang</t>
  </si>
  <si>
    <t>BESTATTUNG WIEN</t>
  </si>
  <si>
    <t>HORVATH Regina</t>
  </si>
  <si>
    <t>GÄRTNER Friedrich</t>
  </si>
  <si>
    <t>ORF</t>
  </si>
  <si>
    <t>LANGER Rudolf</t>
  </si>
  <si>
    <t>BINDER Christine</t>
  </si>
  <si>
    <t>LOTTES Christian</t>
  </si>
  <si>
    <t>SIEDL Ernst</t>
  </si>
  <si>
    <t>KC WIEN SÜD/OST</t>
  </si>
  <si>
    <t>PINITSCH Lothar</t>
  </si>
  <si>
    <t>BURGER Veronika</t>
  </si>
  <si>
    <t>BOREALIS</t>
  </si>
  <si>
    <t>STEINER Helmut</t>
  </si>
  <si>
    <t>,,0,</t>
  </si>
  <si>
    <t>ESV OeNB</t>
  </si>
  <si>
    <t>SEILERBECK Michael</t>
  </si>
  <si>
    <t>STEININGER Franz</t>
  </si>
  <si>
    <t>HKA</t>
  </si>
  <si>
    <t>PIMPERL Herbert</t>
  </si>
  <si>
    <t>RISCHANEK Monika</t>
  </si>
  <si>
    <t>PIMPERL Elisabeth</t>
  </si>
  <si>
    <t>DORNER Christine</t>
  </si>
  <si>
    <t>DORNER Josef</t>
  </si>
  <si>
    <t>GRATZL Norbert</t>
  </si>
  <si>
    <t>RISNAR Leopold</t>
  </si>
  <si>
    <t>SKV PSK</t>
  </si>
  <si>
    <t>KC LOWI</t>
  </si>
  <si>
    <t>TAKACS Andreas</t>
  </si>
  <si>
    <t>KRZYZANOWSKI Raimund</t>
  </si>
  <si>
    <t>HOLINKA Franz</t>
  </si>
  <si>
    <t>HABITZL Walter</t>
  </si>
  <si>
    <t>ROTT Peter</t>
  </si>
  <si>
    <t>STADTHALLENBAD</t>
  </si>
  <si>
    <t>ESV WIEN FJB</t>
  </si>
  <si>
    <t>MENKOVIC Janina</t>
  </si>
  <si>
    <t>WIENSTROM BGS</t>
  </si>
  <si>
    <t>HANTA Johann</t>
  </si>
  <si>
    <t>BIBER Michael</t>
  </si>
  <si>
    <t>PRESSL Hannes</t>
  </si>
  <si>
    <t>BERGER Karlheinz</t>
  </si>
  <si>
    <t>FRAISS Peter</t>
  </si>
  <si>
    <t>NIKIC Goran</t>
  </si>
  <si>
    <t>CHITA Monika</t>
  </si>
  <si>
    <t>CHITA Wolfgang</t>
  </si>
  <si>
    <t>ROUPEC Gerhard</t>
  </si>
  <si>
    <t>SCHNEIDER Josef</t>
  </si>
  <si>
    <t>JÄGER Roman</t>
  </si>
  <si>
    <t>SLATNER Andreas</t>
  </si>
  <si>
    <t>HAIDER Harald</t>
  </si>
  <si>
    <t>PECENY Andreas</t>
  </si>
  <si>
    <t>SCHRENK Gerhard</t>
  </si>
  <si>
    <t>NXP-SOUND SOLUTIONS</t>
  </si>
  <si>
    <t>ROHM Walter</t>
  </si>
  <si>
    <t>BITTERMANN Alfred</t>
  </si>
  <si>
    <t>WAGNER Peter</t>
  </si>
  <si>
    <t>RAUCH Gerald</t>
  </si>
  <si>
    <t>HIRSCHMUGL Christian</t>
  </si>
  <si>
    <t>HABERL Petra</t>
  </si>
  <si>
    <t>BRENDINGER Sieglinde</t>
  </si>
  <si>
    <t>PANNOS Gerhard</t>
  </si>
  <si>
    <t>RISCHANEK Klaus</t>
  </si>
  <si>
    <t>LASSY Andreas</t>
  </si>
  <si>
    <t>FROSCHAUER Hilde</t>
  </si>
  <si>
    <t>BAUER Andreas</t>
  </si>
  <si>
    <t>ROTT Daniela</t>
  </si>
  <si>
    <t>SEIDL Johann</t>
  </si>
  <si>
    <t>HASLINGER Harald</t>
  </si>
  <si>
    <t>SCHUBERT Thomas</t>
  </si>
  <si>
    <t>PIMPERL Johannes</t>
  </si>
  <si>
    <t>DONHOFER Leopold</t>
  </si>
  <si>
    <t>GRUBER Helga</t>
  </si>
  <si>
    <t>EDLINGER Gerhard</t>
  </si>
  <si>
    <t>KC STADTHALLENBAD</t>
  </si>
  <si>
    <t>EDLINGER Florian</t>
  </si>
  <si>
    <t>KARAS Roland</t>
  </si>
  <si>
    <t>DIETL Elfriede</t>
  </si>
  <si>
    <t>SEPER Karin</t>
  </si>
  <si>
    <t>WESTERMAYER Gerald</t>
  </si>
  <si>
    <t>KÖLLNER Johann</t>
  </si>
  <si>
    <t>HABERL Yvonne</t>
  </si>
  <si>
    <t>HABERL Carina</t>
  </si>
  <si>
    <t>KRAUS Elisabeth</t>
  </si>
  <si>
    <t>WUSTINGER Herbert</t>
  </si>
  <si>
    <t>KLOIBER Doris</t>
  </si>
  <si>
    <t>KAHR Josef</t>
  </si>
  <si>
    <t>FRANZ Horst</t>
  </si>
  <si>
    <t>SCHONER Veronika</t>
  </si>
  <si>
    <t>DULIC Bela</t>
  </si>
  <si>
    <t>SCHNEPF Martina</t>
  </si>
  <si>
    <t>GALLHART Bruno</t>
  </si>
  <si>
    <t>FANGL Franz</t>
  </si>
  <si>
    <t>KAMARAD Roland</t>
  </si>
  <si>
    <t>KSK KAISER BIER</t>
  </si>
  <si>
    <t>STÖGER Anton</t>
  </si>
  <si>
    <t>BROZEK Sonja</t>
  </si>
  <si>
    <t>KERPER Roman</t>
  </si>
  <si>
    <t>RIBAR Gerhard</t>
  </si>
  <si>
    <t>SCHNEPF Heinz</t>
  </si>
  <si>
    <t>PERNOLD Werner</t>
  </si>
  <si>
    <t>PARADEISZ Gerhard</t>
  </si>
  <si>
    <t>FISCHER Karl</t>
  </si>
  <si>
    <t>SCHALLER Gerhard</t>
  </si>
  <si>
    <t>MOSER Wolfgang</t>
  </si>
  <si>
    <t>SZOKEN Marius</t>
  </si>
  <si>
    <t>RATH Dominik</t>
  </si>
  <si>
    <t>ESV Wien FJB</t>
  </si>
  <si>
    <t>TREJTNAR Andreas</t>
  </si>
  <si>
    <t>RATH Karin</t>
  </si>
  <si>
    <t>HARTL Franz</t>
  </si>
  <si>
    <t>TREJTNAR Ronald</t>
  </si>
  <si>
    <t>ZECHMANN Christa</t>
  </si>
  <si>
    <t>BRAUN Herbert</t>
  </si>
  <si>
    <t>LEDOLTER Herbert</t>
  </si>
  <si>
    <t>SCHICKER Maria</t>
  </si>
  <si>
    <t>KEFEDER Inge</t>
  </si>
  <si>
    <t>STERLING Werner</t>
  </si>
  <si>
    <t>ERTL Gerald</t>
  </si>
  <si>
    <t>KEFEDER Rudolf</t>
  </si>
  <si>
    <t>THÜRINGER Carolann</t>
  </si>
  <si>
    <t>FRAISSL Franz</t>
  </si>
  <si>
    <t>WILLEBRANDT Heinz</t>
  </si>
  <si>
    <t>BLASER Peter</t>
  </si>
  <si>
    <t>HERDY Gabriele</t>
  </si>
  <si>
    <t>HÖRMANN Philipp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</si>
</sst>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d/mm/yyyy\ \ \ \ \ \ \ \ hh:mm"/>
    <numFmt numFmtId="201" formatCode="h:mm"/>
    <numFmt numFmtId="202" formatCode="hh:mm\ \ \ \ \ \ \ \ \ \ \ dd/mm/yyyy"/>
    <numFmt numFmtId="203" formatCode="\ \ \ \ \ \ \ hh:mm\ \ \ \ \ \ \ \ \ \ \ dd/mm/yyyy"/>
    <numFmt numFmtId="204" formatCode="hh:mm\ \ \ \ \ \ \ dd/mm/yyyy"/>
    <numFmt numFmtId="205" formatCode="hh:mm\ \ \ dd/mm/yyyy"/>
    <numFmt numFmtId="206" formatCode="0.0"/>
    <numFmt numFmtId="207" formatCode="h:mm:ss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28">
    <font>
      <sz val="12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96">
    <xf numFmtId="0" fontId="0" fillId="0" borderId="0" xfId="0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0" xfId="51" applyFont="1" applyFill="1" applyAlignment="1">
      <alignment vertical="center"/>
      <protection/>
    </xf>
    <xf numFmtId="0" fontId="3" fillId="0" borderId="21" xfId="51" applyFont="1" applyFill="1" applyBorder="1" applyAlignment="1">
      <alignment horizontal="centerContinuous" vertical="center"/>
      <protection/>
    </xf>
    <xf numFmtId="0" fontId="3" fillId="0" borderId="21" xfId="51" applyFont="1" applyFill="1" applyBorder="1" applyAlignment="1">
      <alignment horizontal="center" vertical="center"/>
      <protection/>
    </xf>
    <xf numFmtId="0" fontId="3" fillId="0" borderId="22" xfId="51" applyFont="1" applyFill="1" applyBorder="1" applyAlignment="1">
      <alignment horizontal="center" vertical="center"/>
      <protection/>
    </xf>
    <xf numFmtId="0" fontId="3" fillId="0" borderId="23" xfId="51" applyFont="1" applyFill="1" applyBorder="1" applyAlignment="1">
      <alignment horizontal="center" vertical="center"/>
      <protection/>
    </xf>
    <xf numFmtId="0" fontId="2" fillId="0" borderId="23" xfId="51" applyFont="1" applyFill="1" applyBorder="1" applyAlignment="1">
      <alignment vertical="center"/>
      <protection/>
    </xf>
    <xf numFmtId="0" fontId="3" fillId="0" borderId="15" xfId="51" applyFont="1" applyFill="1" applyBorder="1" applyAlignment="1">
      <alignment vertical="center"/>
      <protection/>
    </xf>
    <xf numFmtId="0" fontId="3" fillId="0" borderId="24" xfId="51" applyFont="1" applyFill="1" applyBorder="1" applyAlignment="1">
      <alignment vertical="center"/>
      <protection/>
    </xf>
    <xf numFmtId="0" fontId="3" fillId="0" borderId="21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vertical="center"/>
      <protection/>
    </xf>
    <xf numFmtId="0" fontId="3" fillId="0" borderId="26" xfId="51" applyFont="1" applyFill="1" applyBorder="1" applyAlignment="1">
      <alignment vertical="center"/>
      <protection/>
    </xf>
    <xf numFmtId="0" fontId="3" fillId="0" borderId="11" xfId="51" applyFont="1" applyFill="1" applyBorder="1" applyAlignment="1">
      <alignment horizontal="centerContinuous" vertical="center"/>
      <protection/>
    </xf>
    <xf numFmtId="0" fontId="2" fillId="0" borderId="19" xfId="51" applyFont="1" applyFill="1" applyBorder="1" applyAlignment="1">
      <alignment vertical="center"/>
      <protection/>
    </xf>
    <xf numFmtId="0" fontId="3" fillId="0" borderId="18" xfId="51" applyFont="1" applyFill="1" applyBorder="1" applyAlignment="1">
      <alignment horizontal="centerContinuous" vertical="center"/>
      <protection/>
    </xf>
    <xf numFmtId="0" fontId="3" fillId="0" borderId="23" xfId="51" applyFont="1" applyFill="1" applyBorder="1" applyAlignment="1">
      <alignment horizontal="centerContinuous" vertical="center"/>
      <protection/>
    </xf>
    <xf numFmtId="0" fontId="2" fillId="0" borderId="27" xfId="51" applyFont="1" applyFill="1" applyBorder="1" applyAlignment="1">
      <alignment vertical="center"/>
      <protection/>
    </xf>
    <xf numFmtId="0" fontId="2" fillId="0" borderId="12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centerContinuous" vertical="center"/>
      <protection/>
    </xf>
    <xf numFmtId="0" fontId="3" fillId="0" borderId="28" xfId="51" applyFont="1" applyFill="1" applyBorder="1" applyAlignment="1">
      <alignment horizontal="center" vertical="center"/>
      <protection/>
    </xf>
    <xf numFmtId="0" fontId="2" fillId="0" borderId="29" xfId="51" applyFont="1" applyFill="1" applyBorder="1" applyAlignment="1">
      <alignment horizontal="center" vertical="center"/>
      <protection/>
    </xf>
    <xf numFmtId="0" fontId="3" fillId="0" borderId="30" xfId="51" applyFont="1" applyFill="1" applyBorder="1" applyAlignment="1">
      <alignment horizontal="centerContinuous" vertical="center"/>
      <protection/>
    </xf>
    <xf numFmtId="0" fontId="3" fillId="0" borderId="30" xfId="51" applyFont="1" applyFill="1" applyBorder="1" applyAlignment="1">
      <alignment vertical="center"/>
      <protection/>
    </xf>
    <xf numFmtId="0" fontId="3" fillId="0" borderId="13" xfId="51" applyFont="1" applyFill="1" applyBorder="1" applyAlignment="1">
      <alignment horizontal="centerContinuous"/>
      <protection/>
    </xf>
    <xf numFmtId="0" fontId="3" fillId="0" borderId="29" xfId="51" applyFont="1" applyFill="1" applyBorder="1" applyAlignment="1">
      <alignment horizontal="centerContinuous"/>
      <protection/>
    </xf>
    <xf numFmtId="0" fontId="3" fillId="0" borderId="0" xfId="51" applyFont="1" applyFill="1">
      <alignment/>
      <protection/>
    </xf>
    <xf numFmtId="0" fontId="3" fillId="0" borderId="31" xfId="51" applyFont="1" applyFill="1" applyBorder="1" applyAlignment="1">
      <alignment horizontal="centerContinuous"/>
      <protection/>
    </xf>
    <xf numFmtId="0" fontId="3" fillId="0" borderId="32" xfId="51" applyFont="1" applyFill="1" applyBorder="1" applyAlignment="1">
      <alignment horizontal="centerContinuous"/>
      <protection/>
    </xf>
    <xf numFmtId="0" fontId="3" fillId="0" borderId="0" xfId="51" applyFont="1" applyFill="1" applyBorder="1" applyAlignment="1">
      <alignment horizontal="centerContinuous"/>
      <protection/>
    </xf>
    <xf numFmtId="0" fontId="3" fillId="0" borderId="0" xfId="51" applyFont="1" applyFill="1" applyBorder="1">
      <alignment/>
      <protection/>
    </xf>
    <xf numFmtId="0" fontId="3" fillId="0" borderId="33" xfId="51" applyFont="1" applyFill="1" applyBorder="1" applyAlignment="1">
      <alignment horizontal="centerContinuous"/>
      <protection/>
    </xf>
    <xf numFmtId="0" fontId="3" fillId="0" borderId="34" xfId="51" applyFont="1" applyFill="1" applyBorder="1" applyAlignment="1">
      <alignment horizontal="centerContinuous"/>
      <protection/>
    </xf>
    <xf numFmtId="0" fontId="3" fillId="0" borderId="15" xfId="51" applyFont="1" applyFill="1" applyBorder="1" applyAlignment="1">
      <alignment horizontal="centerContinuous" vertical="center"/>
      <protection/>
    </xf>
    <xf numFmtId="0" fontId="2" fillId="0" borderId="15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" fillId="0" borderId="10" xfId="51" applyFont="1" applyFill="1" applyBorder="1" applyAlignment="1">
      <alignment vertical="center"/>
      <protection/>
    </xf>
    <xf numFmtId="0" fontId="1" fillId="0" borderId="0" xfId="51" applyFont="1" applyFill="1">
      <alignment/>
      <protection/>
    </xf>
    <xf numFmtId="0" fontId="1" fillId="0" borderId="0" xfId="51" applyFont="1" applyFill="1" applyAlignment="1">
      <alignment horizontal="centerContinuous"/>
      <protection/>
    </xf>
    <xf numFmtId="0" fontId="22" fillId="0" borderId="0" xfId="51" applyFont="1" applyFill="1" applyAlignment="1">
      <alignment horizontal="centerContinuous"/>
      <protection/>
    </xf>
    <xf numFmtId="0" fontId="1" fillId="0" borderId="35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36" xfId="51" applyFont="1" applyFill="1" applyBorder="1">
      <alignment/>
      <protection/>
    </xf>
    <xf numFmtId="0" fontId="2" fillId="0" borderId="36" xfId="51" applyFont="1" applyFill="1" applyBorder="1" applyAlignment="1">
      <alignment horizontal="center"/>
      <protection/>
    </xf>
    <xf numFmtId="0" fontId="1" fillId="0" borderId="37" xfId="51" applyFont="1" applyFill="1" applyBorder="1">
      <alignment/>
      <protection/>
    </xf>
    <xf numFmtId="0" fontId="4" fillId="0" borderId="0" xfId="51" applyFont="1" applyFill="1">
      <alignment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/>
      <protection/>
    </xf>
    <xf numFmtId="0" fontId="3" fillId="0" borderId="37" xfId="51" applyFont="1" applyFill="1" applyBorder="1">
      <alignment/>
      <protection/>
    </xf>
    <xf numFmtId="0" fontId="3" fillId="0" borderId="35" xfId="51" applyFont="1" applyFill="1" applyBorder="1">
      <alignment/>
      <protection/>
    </xf>
    <xf numFmtId="0" fontId="2" fillId="0" borderId="11" xfId="51" applyFont="1" applyFill="1" applyBorder="1" applyAlignment="1">
      <alignment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23" fillId="0" borderId="0" xfId="51" applyFont="1" applyFill="1">
      <alignment/>
      <protection/>
    </xf>
    <xf numFmtId="0" fontId="1" fillId="0" borderId="0" xfId="51" applyFont="1" applyFill="1" applyAlignment="1">
      <alignment horizontal="center"/>
      <protection/>
    </xf>
    <xf numFmtId="0" fontId="22" fillId="0" borderId="36" xfId="51" applyFont="1" applyFill="1" applyBorder="1">
      <alignment/>
      <protection/>
    </xf>
    <xf numFmtId="0" fontId="2" fillId="0" borderId="33" xfId="51" applyFont="1" applyFill="1" applyBorder="1" applyAlignment="1">
      <alignment horizontal="center"/>
      <protection/>
    </xf>
    <xf numFmtId="0" fontId="22" fillId="0" borderId="29" xfId="51" applyFont="1" applyFill="1" applyBorder="1">
      <alignment/>
      <protection/>
    </xf>
    <xf numFmtId="0" fontId="1" fillId="0" borderId="13" xfId="51" applyFont="1" applyFill="1" applyBorder="1">
      <alignment/>
      <protection/>
    </xf>
    <xf numFmtId="0" fontId="1" fillId="0" borderId="34" xfId="51" applyFont="1" applyFill="1" applyBorder="1">
      <alignment/>
      <protection/>
    </xf>
    <xf numFmtId="0" fontId="1" fillId="0" borderId="30" xfId="51" applyFont="1" applyFill="1" applyBorder="1" applyAlignment="1">
      <alignment vertical="center"/>
      <protection/>
    </xf>
    <xf numFmtId="0" fontId="3" fillId="0" borderId="34" xfId="51" applyFont="1" applyFill="1" applyBorder="1">
      <alignment/>
      <protection/>
    </xf>
    <xf numFmtId="0" fontId="3" fillId="0" borderId="13" xfId="51" applyFont="1" applyFill="1" applyBorder="1">
      <alignment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33" xfId="51" applyFont="1" applyFill="1" applyBorder="1">
      <alignment/>
      <protection/>
    </xf>
    <xf numFmtId="0" fontId="3" fillId="0" borderId="38" xfId="51" applyFont="1" applyFill="1" applyBorder="1">
      <alignment/>
      <protection/>
    </xf>
    <xf numFmtId="0" fontId="3" fillId="0" borderId="16" xfId="51" applyFont="1" applyFill="1" applyBorder="1" applyAlignment="1">
      <alignment horizontal="centerContinuous" vertical="center"/>
      <protection/>
    </xf>
    <xf numFmtId="0" fontId="2" fillId="0" borderId="39" xfId="51" applyFont="1" applyFill="1" applyBorder="1" applyAlignment="1">
      <alignment vertical="center"/>
      <protection/>
    </xf>
    <xf numFmtId="0" fontId="3" fillId="0" borderId="40" xfId="51" applyFont="1" applyFill="1" applyBorder="1" applyAlignment="1">
      <alignment horizontal="center" vertical="center"/>
      <protection/>
    </xf>
    <xf numFmtId="0" fontId="2" fillId="0" borderId="22" xfId="51" applyFont="1" applyFill="1" applyBorder="1" applyAlignment="1">
      <alignment vertical="center"/>
      <protection/>
    </xf>
    <xf numFmtId="0" fontId="3" fillId="0" borderId="27" xfId="51" applyFont="1" applyFill="1" applyBorder="1" applyAlignment="1">
      <alignment horizontal="center" vertical="center"/>
      <protection/>
    </xf>
    <xf numFmtId="0" fontId="24" fillId="0" borderId="0" xfId="5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25" fillId="0" borderId="0" xfId="51" applyFont="1" applyFill="1" applyAlignment="1">
      <alignment horizontal="centerContinuous"/>
      <protection/>
    </xf>
    <xf numFmtId="0" fontId="26" fillId="0" borderId="0" xfId="51" applyFont="1" applyFill="1" applyAlignment="1">
      <alignment horizontal="centerContinuous"/>
      <protection/>
    </xf>
    <xf numFmtId="0" fontId="1" fillId="0" borderId="35" xfId="51" applyFont="1" applyFill="1" applyBorder="1" applyAlignment="1">
      <alignment horizontal="centerContinuous"/>
      <protection/>
    </xf>
    <xf numFmtId="0" fontId="2" fillId="0" borderId="36" xfId="51" applyFont="1" applyFill="1" applyBorder="1" applyAlignment="1">
      <alignment horizontal="centerContinuous"/>
      <protection/>
    </xf>
    <xf numFmtId="0" fontId="22" fillId="0" borderId="33" xfId="51" applyFont="1" applyFill="1" applyBorder="1" applyAlignment="1">
      <alignment horizontal="centerContinuous"/>
      <protection/>
    </xf>
    <xf numFmtId="0" fontId="22" fillId="0" borderId="29" xfId="51" applyFont="1" applyFill="1" applyBorder="1" applyAlignment="1">
      <alignment horizontal="centerContinuous"/>
      <protection/>
    </xf>
    <xf numFmtId="0" fontId="2" fillId="0" borderId="13" xfId="51" applyFont="1" applyFill="1" applyBorder="1" applyAlignment="1">
      <alignment horizontal="centerContinuous"/>
      <protection/>
    </xf>
    <xf numFmtId="0" fontId="3" fillId="0" borderId="36" xfId="51" applyFont="1" applyFill="1" applyBorder="1" applyAlignment="1">
      <alignment horizontal="center"/>
      <protection/>
    </xf>
    <xf numFmtId="0" fontId="3" fillId="0" borderId="37" xfId="51" applyFont="1" applyFill="1" applyBorder="1" applyAlignment="1">
      <alignment horizontal="centerContinuous"/>
      <protection/>
    </xf>
    <xf numFmtId="0" fontId="2" fillId="0" borderId="32" xfId="51" applyFont="1" applyFill="1" applyBorder="1" applyAlignment="1">
      <alignment vertical="center"/>
      <protection/>
    </xf>
    <xf numFmtId="0" fontId="27" fillId="0" borderId="0" xfId="51" applyFont="1" applyFill="1" applyAlignment="1">
      <alignment horizontal="centerContinuous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URNI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571500</xdr:colOff>
      <xdr:row>4</xdr:row>
      <xdr:rowOff>409575</xdr:rowOff>
    </xdr:to>
    <xdr:sp>
      <xdr:nvSpPr>
        <xdr:cNvPr id="1" name="WordArt 1"/>
        <xdr:cNvSpPr>
          <a:spLocks/>
        </xdr:cNvSpPr>
      </xdr:nvSpPr>
      <xdr:spPr>
        <a:xfrm>
          <a:off x="495300" y="57150"/>
          <a:ext cx="5867400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VORRUNDE BKV EINZELM.DAMEN + HERREN  200  WURF2011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12</xdr:col>
      <xdr:colOff>504825</xdr:colOff>
      <xdr:row>4</xdr:row>
      <xdr:rowOff>571500</xdr:rowOff>
    </xdr:to>
    <xdr:sp>
      <xdr:nvSpPr>
        <xdr:cNvPr id="1" name="WordArt 1"/>
        <xdr:cNvSpPr>
          <a:spLocks/>
        </xdr:cNvSpPr>
      </xdr:nvSpPr>
      <xdr:spPr>
        <a:xfrm>
          <a:off x="95250" y="219075"/>
          <a:ext cx="56864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VORRUNDE BKV EINZELM.
HERREN  100  WURF
2011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561975</xdr:colOff>
      <xdr:row>4</xdr:row>
      <xdr:rowOff>409575</xdr:rowOff>
    </xdr:to>
    <xdr:sp>
      <xdr:nvSpPr>
        <xdr:cNvPr id="1" name="WordArt 1"/>
        <xdr:cNvSpPr>
          <a:spLocks/>
        </xdr:cNvSpPr>
      </xdr:nvSpPr>
      <xdr:spPr>
        <a:xfrm>
          <a:off x="257175" y="57150"/>
          <a:ext cx="56864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VORRUNDE BKV EINZELM.DAMEN  100  WURF2011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13</xdr:col>
      <xdr:colOff>19050</xdr:colOff>
      <xdr:row>4</xdr:row>
      <xdr:rowOff>390525</xdr:rowOff>
    </xdr:to>
    <xdr:sp>
      <xdr:nvSpPr>
        <xdr:cNvPr id="1" name="WordArt 3"/>
        <xdr:cNvSpPr>
          <a:spLocks/>
        </xdr:cNvSpPr>
      </xdr:nvSpPr>
      <xdr:spPr>
        <a:xfrm>
          <a:off x="238125" y="38100"/>
          <a:ext cx="543877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VORRUNDE BKV EINZELM.SENIOREN  100  WURF2011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4029075" y="4305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23</xdr:row>
      <xdr:rowOff>0</xdr:rowOff>
    </xdr:from>
    <xdr:to>
      <xdr:col>10</xdr:col>
      <xdr:colOff>323850</xdr:colOff>
      <xdr:row>23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50006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4" name="Line 6"/>
        <xdr:cNvSpPr>
          <a:spLocks/>
        </xdr:cNvSpPr>
      </xdr:nvSpPr>
      <xdr:spPr>
        <a:xfrm>
          <a:off x="4029075" y="4305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23</xdr:row>
      <xdr:rowOff>0</xdr:rowOff>
    </xdr:from>
    <xdr:to>
      <xdr:col>10</xdr:col>
      <xdr:colOff>323850</xdr:colOff>
      <xdr:row>23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0006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7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5.77734375" style="49" customWidth="1"/>
    <col min="2" max="2" width="3.99609375" style="49" customWidth="1"/>
    <col min="3" max="3" width="17.10546875" style="49" customWidth="1"/>
    <col min="4" max="4" width="16.21484375" style="49" customWidth="1"/>
    <col min="5" max="7" width="3.77734375" style="66" customWidth="1"/>
    <col min="8" max="8" width="0.88671875" style="50" customWidth="1"/>
    <col min="9" max="11" width="3.77734375" style="49" customWidth="1"/>
    <col min="12" max="12" width="0.88671875" style="49" customWidth="1"/>
    <col min="13" max="13" width="6.77734375" style="49" customWidth="1"/>
    <col min="14" max="14" width="5.88671875" style="49" customWidth="1"/>
    <col min="15" max="16384" width="8.88671875" style="49" customWidth="1"/>
  </cols>
  <sheetData>
    <row r="1" spans="1:3" ht="15" customHeight="1">
      <c r="A1" s="83"/>
      <c r="B1" s="84"/>
      <c r="C1" s="84"/>
    </row>
    <row r="2" spans="1:3" ht="26.25" hidden="1">
      <c r="A2" s="84"/>
      <c r="B2" s="83"/>
      <c r="C2" s="84"/>
    </row>
    <row r="3" spans="1:3" ht="26.25" hidden="1">
      <c r="A3" s="84"/>
      <c r="B3" s="84"/>
      <c r="C3" s="83"/>
    </row>
    <row r="4" spans="1:13" ht="33.75">
      <c r="A4" s="95" t="s">
        <v>0</v>
      </c>
      <c r="B4" s="50" t="s">
        <v>0</v>
      </c>
      <c r="E4" s="49"/>
      <c r="F4" s="49"/>
      <c r="G4" s="49"/>
      <c r="H4" s="49"/>
      <c r="L4" s="50"/>
      <c r="M4" s="50"/>
    </row>
    <row r="5" spans="5:13" ht="97.5" customHeight="1">
      <c r="E5" s="49"/>
      <c r="F5" s="49"/>
      <c r="G5" s="49"/>
      <c r="H5" s="49"/>
      <c r="M5" s="52"/>
    </row>
    <row r="6" spans="5:8" ht="12.75" hidden="1">
      <c r="E6" s="49"/>
      <c r="F6" s="49"/>
      <c r="G6" s="49"/>
      <c r="H6" s="49"/>
    </row>
    <row r="7" spans="5:8" ht="12.75" hidden="1">
      <c r="E7" s="49"/>
      <c r="F7" s="49"/>
      <c r="G7" s="49"/>
      <c r="H7" s="49"/>
    </row>
    <row r="8" spans="5:8" ht="13.5" customHeight="1" hidden="1">
      <c r="E8" s="49"/>
      <c r="F8" s="49"/>
      <c r="G8" s="49"/>
      <c r="H8" s="49"/>
    </row>
    <row r="9" spans="5:8" ht="12.75" hidden="1">
      <c r="E9" s="49"/>
      <c r="F9" s="49"/>
      <c r="G9" s="49"/>
      <c r="H9" s="49"/>
    </row>
    <row r="10" spans="5:12" ht="3.75" customHeight="1" hidden="1">
      <c r="E10" s="49"/>
      <c r="F10" s="49"/>
      <c r="G10" s="49"/>
      <c r="H10" s="52"/>
      <c r="L10" s="52"/>
    </row>
    <row r="11" spans="5:13" ht="1.5" customHeight="1" hidden="1">
      <c r="E11" s="49"/>
      <c r="F11" s="49"/>
      <c r="G11" s="49"/>
      <c r="H11" s="49"/>
      <c r="L11" s="50"/>
      <c r="M11" s="50"/>
    </row>
    <row r="12" ht="7.5" customHeight="1" hidden="1"/>
    <row r="13" spans="5:13" ht="12.75">
      <c r="E13" s="88" t="s">
        <v>10</v>
      </c>
      <c r="F13" s="89"/>
      <c r="G13" s="90"/>
      <c r="H13" s="84"/>
      <c r="I13" s="88" t="s">
        <v>1</v>
      </c>
      <c r="J13" s="89"/>
      <c r="K13" s="90"/>
      <c r="M13" s="91" t="s">
        <v>2</v>
      </c>
    </row>
    <row r="14" spans="1:13" ht="12.75">
      <c r="A14" s="84"/>
      <c r="B14" s="92" t="s">
        <v>3</v>
      </c>
      <c r="C14" s="92" t="s">
        <v>4</v>
      </c>
      <c r="D14" s="92" t="s">
        <v>5</v>
      </c>
      <c r="E14" s="75" t="s">
        <v>6</v>
      </c>
      <c r="F14" s="75" t="s">
        <v>7</v>
      </c>
      <c r="G14" s="75" t="s">
        <v>8</v>
      </c>
      <c r="H14" s="41"/>
      <c r="I14" s="75" t="s">
        <v>6</v>
      </c>
      <c r="J14" s="75" t="s">
        <v>7</v>
      </c>
      <c r="K14" s="75" t="s">
        <v>8</v>
      </c>
      <c r="L14" s="38"/>
      <c r="M14" s="54"/>
    </row>
    <row r="15" spans="1:13" ht="3" customHeight="1">
      <c r="A15" s="44" t="s">
        <v>0</v>
      </c>
      <c r="B15" s="93" t="s">
        <v>0</v>
      </c>
      <c r="C15" s="41" t="s">
        <v>0</v>
      </c>
      <c r="D15" s="41" t="s">
        <v>0</v>
      </c>
      <c r="E15" s="38"/>
      <c r="F15" s="38"/>
      <c r="G15" s="38"/>
      <c r="H15" s="42"/>
      <c r="I15" s="38"/>
      <c r="J15" s="38"/>
      <c r="K15" s="38"/>
      <c r="L15" s="38"/>
      <c r="M15" s="59" t="s">
        <v>0</v>
      </c>
    </row>
    <row r="16" spans="2:13" ht="12.75" customHeight="1">
      <c r="B16" s="78">
        <v>1</v>
      </c>
      <c r="C16" s="94" t="s">
        <v>72</v>
      </c>
      <c r="D16" s="78" t="s">
        <v>33</v>
      </c>
      <c r="E16" s="5">
        <v>623</v>
      </c>
      <c r="F16" s="6">
        <v>311</v>
      </c>
      <c r="G16" s="11">
        <f aca="true" t="shared" si="0" ref="G16:G56">SUM(E16:F16)</f>
        <v>934</v>
      </c>
      <c r="H16" s="12"/>
      <c r="I16" s="5"/>
      <c r="J16" s="6"/>
      <c r="K16" s="7">
        <f aca="true" t="shared" si="1" ref="K16:K56">SUM(I16+J16)</f>
        <v>0</v>
      </c>
      <c r="L16" s="13">
        <f aca="true" t="shared" si="2" ref="L16:L22">F16+J16</f>
        <v>311</v>
      </c>
      <c r="M16" s="4">
        <f aca="true" t="shared" si="3" ref="M16:M56">SUM(G16+K16)</f>
        <v>934</v>
      </c>
    </row>
    <row r="17" spans="2:13" ht="12.75">
      <c r="B17" s="14">
        <v>2</v>
      </c>
      <c r="C17" s="26" t="s">
        <v>84</v>
      </c>
      <c r="D17" s="27" t="s">
        <v>33</v>
      </c>
      <c r="E17" s="10">
        <v>595</v>
      </c>
      <c r="F17" s="9">
        <v>320</v>
      </c>
      <c r="G17" s="11">
        <f t="shared" si="0"/>
        <v>915</v>
      </c>
      <c r="H17" s="12"/>
      <c r="I17" s="8"/>
      <c r="J17" s="9"/>
      <c r="K17" s="7">
        <f t="shared" si="1"/>
        <v>0</v>
      </c>
      <c r="L17" s="13">
        <f t="shared" si="2"/>
        <v>320</v>
      </c>
      <c r="M17" s="4">
        <f t="shared" si="3"/>
        <v>915</v>
      </c>
    </row>
    <row r="18" spans="2:14" ht="12.75">
      <c r="B18" s="34">
        <v>3</v>
      </c>
      <c r="C18" s="26" t="s">
        <v>34</v>
      </c>
      <c r="D18" s="27" t="s">
        <v>33</v>
      </c>
      <c r="E18" s="10">
        <v>605</v>
      </c>
      <c r="F18" s="9">
        <v>299</v>
      </c>
      <c r="G18" s="11">
        <f t="shared" si="0"/>
        <v>904</v>
      </c>
      <c r="H18" s="12"/>
      <c r="I18" s="8"/>
      <c r="J18" s="9"/>
      <c r="K18" s="7">
        <f t="shared" si="1"/>
        <v>0</v>
      </c>
      <c r="L18" s="13">
        <f t="shared" si="2"/>
        <v>299</v>
      </c>
      <c r="M18" s="4">
        <f t="shared" si="3"/>
        <v>904</v>
      </c>
      <c r="N18" s="49" t="s">
        <v>0</v>
      </c>
    </row>
    <row r="19" spans="2:13" ht="12.75">
      <c r="B19" s="14">
        <v>4</v>
      </c>
      <c r="C19" s="26" t="s">
        <v>23</v>
      </c>
      <c r="D19" s="27" t="s">
        <v>24</v>
      </c>
      <c r="E19" s="10">
        <v>630</v>
      </c>
      <c r="F19" s="9">
        <v>273</v>
      </c>
      <c r="G19" s="11">
        <f t="shared" si="0"/>
        <v>903</v>
      </c>
      <c r="H19" s="12"/>
      <c r="I19" s="8"/>
      <c r="J19" s="9"/>
      <c r="K19" s="7">
        <f t="shared" si="1"/>
        <v>0</v>
      </c>
      <c r="L19" s="13">
        <f t="shared" si="2"/>
        <v>273</v>
      </c>
      <c r="M19" s="4">
        <f t="shared" si="3"/>
        <v>903</v>
      </c>
    </row>
    <row r="20" spans="2:13" ht="12.75">
      <c r="B20" s="34">
        <v>5</v>
      </c>
      <c r="C20" s="26" t="s">
        <v>57</v>
      </c>
      <c r="D20" s="27" t="s">
        <v>30</v>
      </c>
      <c r="E20" s="10">
        <v>610</v>
      </c>
      <c r="F20" s="9">
        <v>284</v>
      </c>
      <c r="G20" s="11">
        <f t="shared" si="0"/>
        <v>894</v>
      </c>
      <c r="H20" s="12"/>
      <c r="I20" s="8"/>
      <c r="J20" s="9"/>
      <c r="K20" s="7">
        <f t="shared" si="1"/>
        <v>0</v>
      </c>
      <c r="L20" s="13">
        <f t="shared" si="2"/>
        <v>284</v>
      </c>
      <c r="M20" s="4">
        <f t="shared" si="3"/>
        <v>894</v>
      </c>
    </row>
    <row r="21" spans="2:13" ht="12.75">
      <c r="B21" s="14">
        <v>6</v>
      </c>
      <c r="C21" s="26" t="s">
        <v>62</v>
      </c>
      <c r="D21" s="27" t="s">
        <v>49</v>
      </c>
      <c r="E21" s="10">
        <v>628</v>
      </c>
      <c r="F21" s="9">
        <v>244</v>
      </c>
      <c r="G21" s="11">
        <f t="shared" si="0"/>
        <v>872</v>
      </c>
      <c r="H21" s="12"/>
      <c r="I21" s="8"/>
      <c r="J21" s="9"/>
      <c r="K21" s="7">
        <f t="shared" si="1"/>
        <v>0</v>
      </c>
      <c r="L21" s="13">
        <f t="shared" si="2"/>
        <v>244</v>
      </c>
      <c r="M21" s="4">
        <f t="shared" si="3"/>
        <v>872</v>
      </c>
    </row>
    <row r="22" spans="2:13" ht="12.75">
      <c r="B22" s="34">
        <v>7</v>
      </c>
      <c r="C22" s="26" t="s">
        <v>66</v>
      </c>
      <c r="D22" s="27" t="s">
        <v>67</v>
      </c>
      <c r="E22" s="10">
        <v>596</v>
      </c>
      <c r="F22" s="9">
        <v>270</v>
      </c>
      <c r="G22" s="11">
        <f t="shared" si="0"/>
        <v>866</v>
      </c>
      <c r="H22" s="12"/>
      <c r="I22" s="8"/>
      <c r="J22" s="9"/>
      <c r="K22" s="7">
        <f t="shared" si="1"/>
        <v>0</v>
      </c>
      <c r="L22" s="13">
        <f t="shared" si="2"/>
        <v>270</v>
      </c>
      <c r="M22" s="4">
        <f t="shared" si="3"/>
        <v>866</v>
      </c>
    </row>
    <row r="23" spans="2:13" ht="12.75">
      <c r="B23" s="14">
        <v>8</v>
      </c>
      <c r="C23" s="26" t="s">
        <v>28</v>
      </c>
      <c r="D23" s="27" t="s">
        <v>24</v>
      </c>
      <c r="E23" s="10">
        <v>604</v>
      </c>
      <c r="F23" s="9">
        <v>261</v>
      </c>
      <c r="G23" s="11">
        <f t="shared" si="0"/>
        <v>865</v>
      </c>
      <c r="H23" s="12"/>
      <c r="I23" s="8"/>
      <c r="J23" s="9"/>
      <c r="K23" s="7">
        <f t="shared" si="1"/>
        <v>0</v>
      </c>
      <c r="L23" s="13"/>
      <c r="M23" s="4">
        <f t="shared" si="3"/>
        <v>865</v>
      </c>
    </row>
    <row r="24" spans="2:13" ht="12.75">
      <c r="B24" s="34">
        <v>9</v>
      </c>
      <c r="C24" s="26" t="s">
        <v>40</v>
      </c>
      <c r="D24" s="9" t="s">
        <v>41</v>
      </c>
      <c r="E24" s="10">
        <v>589</v>
      </c>
      <c r="F24" s="9">
        <v>273</v>
      </c>
      <c r="G24" s="11">
        <f t="shared" si="0"/>
        <v>862</v>
      </c>
      <c r="H24" s="12"/>
      <c r="I24" s="8"/>
      <c r="J24" s="9"/>
      <c r="K24" s="7">
        <f t="shared" si="1"/>
        <v>0</v>
      </c>
      <c r="L24" s="13">
        <f aca="true" t="shared" si="4" ref="L24:L37">F24+J24</f>
        <v>273</v>
      </c>
      <c r="M24" s="4">
        <f t="shared" si="3"/>
        <v>862</v>
      </c>
    </row>
    <row r="25" spans="2:13" ht="12.75">
      <c r="B25" s="14">
        <v>10</v>
      </c>
      <c r="C25" s="26" t="s">
        <v>136</v>
      </c>
      <c r="D25" s="27" t="s">
        <v>67</v>
      </c>
      <c r="E25" s="10">
        <v>595</v>
      </c>
      <c r="F25" s="9">
        <v>258</v>
      </c>
      <c r="G25" s="11">
        <f t="shared" si="0"/>
        <v>853</v>
      </c>
      <c r="H25" s="12"/>
      <c r="I25" s="8"/>
      <c r="J25" s="9"/>
      <c r="K25" s="7">
        <f t="shared" si="1"/>
        <v>0</v>
      </c>
      <c r="L25" s="13">
        <f t="shared" si="4"/>
        <v>258</v>
      </c>
      <c r="M25" s="4">
        <f t="shared" si="3"/>
        <v>853</v>
      </c>
    </row>
    <row r="26" spans="2:13" ht="12.75">
      <c r="B26" s="34">
        <v>11</v>
      </c>
      <c r="C26" s="26" t="s">
        <v>89</v>
      </c>
      <c r="D26" s="27" t="s">
        <v>88</v>
      </c>
      <c r="E26" s="10">
        <v>583</v>
      </c>
      <c r="F26" s="9">
        <v>269</v>
      </c>
      <c r="G26" s="11">
        <f t="shared" si="0"/>
        <v>852</v>
      </c>
      <c r="H26" s="12"/>
      <c r="I26" s="8"/>
      <c r="J26" s="9"/>
      <c r="K26" s="7">
        <f t="shared" si="1"/>
        <v>0</v>
      </c>
      <c r="L26" s="13">
        <f t="shared" si="4"/>
        <v>269</v>
      </c>
      <c r="M26" s="4">
        <f t="shared" si="3"/>
        <v>852</v>
      </c>
    </row>
    <row r="27" spans="2:13" ht="12.75">
      <c r="B27" s="14">
        <v>12</v>
      </c>
      <c r="C27" s="26" t="s">
        <v>71</v>
      </c>
      <c r="D27" s="27" t="s">
        <v>49</v>
      </c>
      <c r="E27" s="10">
        <v>620</v>
      </c>
      <c r="F27" s="9">
        <v>232</v>
      </c>
      <c r="G27" s="11">
        <f t="shared" si="0"/>
        <v>852</v>
      </c>
      <c r="H27" s="12"/>
      <c r="I27" s="8"/>
      <c r="J27" s="9"/>
      <c r="K27" s="7">
        <f t="shared" si="1"/>
        <v>0</v>
      </c>
      <c r="L27" s="13">
        <f t="shared" si="4"/>
        <v>232</v>
      </c>
      <c r="M27" s="4">
        <f t="shared" si="3"/>
        <v>852</v>
      </c>
    </row>
    <row r="28" spans="2:13" ht="12.75">
      <c r="B28" s="34">
        <v>13</v>
      </c>
      <c r="C28" s="26" t="s">
        <v>54</v>
      </c>
      <c r="D28" s="27" t="s">
        <v>30</v>
      </c>
      <c r="E28" s="10">
        <v>580</v>
      </c>
      <c r="F28" s="9">
        <v>266</v>
      </c>
      <c r="G28" s="11">
        <f t="shared" si="0"/>
        <v>846</v>
      </c>
      <c r="H28" s="12"/>
      <c r="I28" s="8"/>
      <c r="J28" s="9"/>
      <c r="K28" s="7">
        <f t="shared" si="1"/>
        <v>0</v>
      </c>
      <c r="L28" s="13">
        <f t="shared" si="4"/>
        <v>266</v>
      </c>
      <c r="M28" s="4">
        <f t="shared" si="3"/>
        <v>846</v>
      </c>
    </row>
    <row r="29" spans="2:13" ht="12.75">
      <c r="B29" s="14">
        <v>14</v>
      </c>
      <c r="C29" s="26" t="s">
        <v>60</v>
      </c>
      <c r="D29" s="27" t="s">
        <v>41</v>
      </c>
      <c r="E29" s="10">
        <v>553</v>
      </c>
      <c r="F29" s="9">
        <v>289</v>
      </c>
      <c r="G29" s="11">
        <f t="shared" si="0"/>
        <v>842</v>
      </c>
      <c r="H29" s="12"/>
      <c r="I29" s="8"/>
      <c r="J29" s="9"/>
      <c r="K29" s="7">
        <f t="shared" si="1"/>
        <v>0</v>
      </c>
      <c r="L29" s="13">
        <f t="shared" si="4"/>
        <v>289</v>
      </c>
      <c r="M29" s="4">
        <f t="shared" si="3"/>
        <v>842</v>
      </c>
    </row>
    <row r="30" spans="2:13" ht="12.75">
      <c r="B30" s="34">
        <v>15</v>
      </c>
      <c r="C30" s="26" t="s">
        <v>76</v>
      </c>
      <c r="D30" s="9" t="s">
        <v>33</v>
      </c>
      <c r="E30" s="10">
        <v>592</v>
      </c>
      <c r="F30" s="9">
        <v>250</v>
      </c>
      <c r="G30" s="11">
        <f t="shared" si="0"/>
        <v>842</v>
      </c>
      <c r="H30" s="12"/>
      <c r="I30" s="8"/>
      <c r="J30" s="9"/>
      <c r="K30" s="7">
        <f t="shared" si="1"/>
        <v>0</v>
      </c>
      <c r="L30" s="13">
        <f t="shared" si="4"/>
        <v>250</v>
      </c>
      <c r="M30" s="4">
        <f t="shared" si="3"/>
        <v>842</v>
      </c>
    </row>
    <row r="31" spans="2:13" ht="12.75">
      <c r="B31" s="14">
        <v>16</v>
      </c>
      <c r="C31" s="26" t="s">
        <v>59</v>
      </c>
      <c r="D31" s="27" t="s">
        <v>16</v>
      </c>
      <c r="E31" s="10">
        <v>587</v>
      </c>
      <c r="F31" s="9">
        <v>254</v>
      </c>
      <c r="G31" s="11">
        <f t="shared" si="0"/>
        <v>841</v>
      </c>
      <c r="H31" s="12"/>
      <c r="I31" s="8"/>
      <c r="J31" s="9"/>
      <c r="K31" s="7">
        <f t="shared" si="1"/>
        <v>0</v>
      </c>
      <c r="L31" s="13">
        <f t="shared" si="4"/>
        <v>254</v>
      </c>
      <c r="M31" s="4">
        <f t="shared" si="3"/>
        <v>841</v>
      </c>
    </row>
    <row r="32" spans="2:13" ht="12.75">
      <c r="B32" s="34">
        <v>17</v>
      </c>
      <c r="C32" s="26" t="s">
        <v>43</v>
      </c>
      <c r="D32" s="27" t="s">
        <v>33</v>
      </c>
      <c r="E32" s="10">
        <v>581</v>
      </c>
      <c r="F32" s="9">
        <v>256</v>
      </c>
      <c r="G32" s="11">
        <f t="shared" si="0"/>
        <v>837</v>
      </c>
      <c r="H32" s="12"/>
      <c r="I32" s="8"/>
      <c r="J32" s="9"/>
      <c r="K32" s="7">
        <f t="shared" si="1"/>
        <v>0</v>
      </c>
      <c r="L32" s="13">
        <f t="shared" si="4"/>
        <v>256</v>
      </c>
      <c r="M32" s="4">
        <f t="shared" si="3"/>
        <v>837</v>
      </c>
    </row>
    <row r="33" spans="2:13" ht="12.75">
      <c r="B33" s="14">
        <v>18</v>
      </c>
      <c r="C33" s="26" t="s">
        <v>77</v>
      </c>
      <c r="D33" s="27" t="s">
        <v>33</v>
      </c>
      <c r="E33" s="10">
        <v>589</v>
      </c>
      <c r="F33" s="9">
        <v>248</v>
      </c>
      <c r="G33" s="11">
        <f t="shared" si="0"/>
        <v>837</v>
      </c>
      <c r="H33" s="12"/>
      <c r="I33" s="8"/>
      <c r="J33" s="9"/>
      <c r="K33" s="7">
        <f t="shared" si="1"/>
        <v>0</v>
      </c>
      <c r="L33" s="13">
        <f t="shared" si="4"/>
        <v>248</v>
      </c>
      <c r="M33" s="4">
        <f t="shared" si="3"/>
        <v>837</v>
      </c>
    </row>
    <row r="34" spans="2:13" ht="12.75">
      <c r="B34" s="34">
        <v>19</v>
      </c>
      <c r="C34" s="26" t="s">
        <v>128</v>
      </c>
      <c r="D34" s="27" t="s">
        <v>33</v>
      </c>
      <c r="E34" s="10">
        <v>599</v>
      </c>
      <c r="F34" s="9">
        <v>235</v>
      </c>
      <c r="G34" s="11">
        <f t="shared" si="0"/>
        <v>834</v>
      </c>
      <c r="H34" s="12"/>
      <c r="I34" s="8"/>
      <c r="J34" s="9"/>
      <c r="K34" s="7">
        <f t="shared" si="1"/>
        <v>0</v>
      </c>
      <c r="L34" s="13">
        <f t="shared" si="4"/>
        <v>235</v>
      </c>
      <c r="M34" s="4">
        <f t="shared" si="3"/>
        <v>834</v>
      </c>
    </row>
    <row r="35" spans="2:13" ht="12.75">
      <c r="B35" s="14">
        <v>20</v>
      </c>
      <c r="C35" s="26" t="s">
        <v>94</v>
      </c>
      <c r="D35" s="27" t="s">
        <v>27</v>
      </c>
      <c r="E35" s="10">
        <v>582</v>
      </c>
      <c r="F35" s="9">
        <v>245</v>
      </c>
      <c r="G35" s="11">
        <f t="shared" si="0"/>
        <v>827</v>
      </c>
      <c r="H35" s="12"/>
      <c r="I35" s="8"/>
      <c r="J35" s="9"/>
      <c r="K35" s="7">
        <f t="shared" si="1"/>
        <v>0</v>
      </c>
      <c r="L35" s="13">
        <f t="shared" si="4"/>
        <v>245</v>
      </c>
      <c r="M35" s="4">
        <f t="shared" si="3"/>
        <v>827</v>
      </c>
    </row>
    <row r="36" spans="2:13" ht="12.75">
      <c r="B36" s="14">
        <v>21</v>
      </c>
      <c r="C36" s="26" t="s">
        <v>101</v>
      </c>
      <c r="D36" s="27" t="s">
        <v>41</v>
      </c>
      <c r="E36" s="10">
        <v>585</v>
      </c>
      <c r="F36" s="9">
        <v>242</v>
      </c>
      <c r="G36" s="11">
        <f t="shared" si="0"/>
        <v>827</v>
      </c>
      <c r="H36" s="12"/>
      <c r="I36" s="8"/>
      <c r="J36" s="9"/>
      <c r="K36" s="7">
        <f t="shared" si="1"/>
        <v>0</v>
      </c>
      <c r="L36" s="13">
        <f t="shared" si="4"/>
        <v>242</v>
      </c>
      <c r="M36" s="4">
        <f t="shared" si="3"/>
        <v>827</v>
      </c>
    </row>
    <row r="37" spans="2:13" ht="12.75">
      <c r="B37" s="14">
        <v>22</v>
      </c>
      <c r="C37" s="26" t="s">
        <v>11</v>
      </c>
      <c r="D37" s="27" t="s">
        <v>12</v>
      </c>
      <c r="E37" s="10">
        <v>583</v>
      </c>
      <c r="F37" s="9">
        <v>242</v>
      </c>
      <c r="G37" s="11">
        <f t="shared" si="0"/>
        <v>825</v>
      </c>
      <c r="H37" s="12"/>
      <c r="I37" s="8"/>
      <c r="J37" s="9"/>
      <c r="K37" s="7">
        <f t="shared" si="1"/>
        <v>0</v>
      </c>
      <c r="L37" s="13">
        <f t="shared" si="4"/>
        <v>242</v>
      </c>
      <c r="M37" s="4">
        <f t="shared" si="3"/>
        <v>825</v>
      </c>
    </row>
    <row r="38" spans="2:13" ht="12.75">
      <c r="B38" s="34">
        <v>23</v>
      </c>
      <c r="C38" s="26" t="s">
        <v>93</v>
      </c>
      <c r="D38" s="27" t="s">
        <v>24</v>
      </c>
      <c r="E38" s="10">
        <v>595</v>
      </c>
      <c r="F38" s="9">
        <v>229</v>
      </c>
      <c r="G38" s="11">
        <f t="shared" si="0"/>
        <v>824</v>
      </c>
      <c r="H38" s="12"/>
      <c r="I38" s="8"/>
      <c r="J38" s="9"/>
      <c r="K38" s="7">
        <f t="shared" si="1"/>
        <v>0</v>
      </c>
      <c r="L38" s="13"/>
      <c r="M38" s="4">
        <f t="shared" si="3"/>
        <v>824</v>
      </c>
    </row>
    <row r="39" spans="2:13" ht="12.75">
      <c r="B39" s="14">
        <v>24</v>
      </c>
      <c r="C39" s="29" t="s">
        <v>44</v>
      </c>
      <c r="D39" s="14" t="s">
        <v>27</v>
      </c>
      <c r="E39" s="10">
        <v>586</v>
      </c>
      <c r="F39" s="9">
        <v>237</v>
      </c>
      <c r="G39" s="11">
        <f t="shared" si="0"/>
        <v>823</v>
      </c>
      <c r="H39" s="12"/>
      <c r="I39" s="8"/>
      <c r="J39" s="9"/>
      <c r="K39" s="7">
        <f t="shared" si="1"/>
        <v>0</v>
      </c>
      <c r="L39" s="13"/>
      <c r="M39" s="4">
        <f t="shared" si="3"/>
        <v>823</v>
      </c>
    </row>
    <row r="40" spans="2:13" ht="12.75">
      <c r="B40" s="14">
        <v>25</v>
      </c>
      <c r="C40" s="29" t="s">
        <v>61</v>
      </c>
      <c r="D40" s="14" t="s">
        <v>67</v>
      </c>
      <c r="E40" s="10">
        <v>557</v>
      </c>
      <c r="F40" s="9">
        <v>260</v>
      </c>
      <c r="G40" s="11">
        <f t="shared" si="0"/>
        <v>817</v>
      </c>
      <c r="H40" s="12"/>
      <c r="I40" s="8"/>
      <c r="J40" s="9"/>
      <c r="K40" s="7">
        <f t="shared" si="1"/>
        <v>0</v>
      </c>
      <c r="L40" s="13">
        <f>F40+J40</f>
        <v>260</v>
      </c>
      <c r="M40" s="4">
        <f t="shared" si="3"/>
        <v>817</v>
      </c>
    </row>
    <row r="41" spans="2:13" ht="12.75">
      <c r="B41" s="27">
        <v>26</v>
      </c>
      <c r="C41" s="29" t="s">
        <v>31</v>
      </c>
      <c r="D41" s="14" t="s">
        <v>27</v>
      </c>
      <c r="E41" s="10">
        <v>559</v>
      </c>
      <c r="F41" s="9">
        <v>257</v>
      </c>
      <c r="G41" s="11">
        <f t="shared" si="0"/>
        <v>816</v>
      </c>
      <c r="H41" s="12"/>
      <c r="I41" s="8"/>
      <c r="J41" s="9"/>
      <c r="K41" s="7">
        <f t="shared" si="1"/>
        <v>0</v>
      </c>
      <c r="L41" s="13">
        <f>F41+J41</f>
        <v>257</v>
      </c>
      <c r="M41" s="4">
        <f t="shared" si="3"/>
        <v>816</v>
      </c>
    </row>
    <row r="42" spans="2:13" ht="12.75" customHeight="1">
      <c r="B42" s="27">
        <v>27</v>
      </c>
      <c r="C42" s="81" t="s">
        <v>55</v>
      </c>
      <c r="D42" s="14" t="s">
        <v>30</v>
      </c>
      <c r="E42" s="10">
        <v>556</v>
      </c>
      <c r="F42" s="9">
        <v>258</v>
      </c>
      <c r="G42" s="11">
        <f t="shared" si="0"/>
        <v>814</v>
      </c>
      <c r="H42" s="12"/>
      <c r="I42" s="8"/>
      <c r="J42" s="9"/>
      <c r="K42" s="7">
        <f t="shared" si="1"/>
        <v>0</v>
      </c>
      <c r="L42" s="13"/>
      <c r="M42" s="4">
        <f t="shared" si="3"/>
        <v>814</v>
      </c>
    </row>
    <row r="43" spans="2:13" ht="12.75" customHeight="1">
      <c r="B43" s="27">
        <v>28</v>
      </c>
      <c r="C43" s="81" t="s">
        <v>65</v>
      </c>
      <c r="D43" s="14" t="s">
        <v>67</v>
      </c>
      <c r="E43" s="10">
        <v>583</v>
      </c>
      <c r="F43" s="9">
        <v>231</v>
      </c>
      <c r="G43" s="11">
        <f t="shared" si="0"/>
        <v>814</v>
      </c>
      <c r="H43" s="12"/>
      <c r="I43" s="8"/>
      <c r="J43" s="9"/>
      <c r="K43" s="7">
        <f t="shared" si="1"/>
        <v>0</v>
      </c>
      <c r="L43" s="13">
        <f>F43+J43</f>
        <v>231</v>
      </c>
      <c r="M43" s="4">
        <f t="shared" si="3"/>
        <v>814</v>
      </c>
    </row>
    <row r="44" spans="2:13" ht="12.75" customHeight="1">
      <c r="B44" s="27">
        <v>29</v>
      </c>
      <c r="C44" s="81" t="s">
        <v>113</v>
      </c>
      <c r="D44" s="14" t="s">
        <v>24</v>
      </c>
      <c r="E44" s="10">
        <v>568</v>
      </c>
      <c r="F44" s="9">
        <v>243</v>
      </c>
      <c r="G44" s="11">
        <f t="shared" si="0"/>
        <v>811</v>
      </c>
      <c r="H44" s="12"/>
      <c r="I44" s="8"/>
      <c r="J44" s="9"/>
      <c r="K44" s="7">
        <f t="shared" si="1"/>
        <v>0</v>
      </c>
      <c r="L44" s="13">
        <f>F44+J44</f>
        <v>243</v>
      </c>
      <c r="M44" s="4">
        <f t="shared" si="3"/>
        <v>811</v>
      </c>
    </row>
    <row r="45" spans="2:13" ht="12.75" customHeight="1">
      <c r="B45" s="27">
        <v>30</v>
      </c>
      <c r="C45" s="81" t="s">
        <v>46</v>
      </c>
      <c r="D45" s="15" t="s">
        <v>30</v>
      </c>
      <c r="E45" s="10">
        <v>568</v>
      </c>
      <c r="F45" s="9">
        <v>239</v>
      </c>
      <c r="G45" s="11">
        <f t="shared" si="0"/>
        <v>807</v>
      </c>
      <c r="H45" s="12"/>
      <c r="I45" s="8"/>
      <c r="J45" s="9"/>
      <c r="K45" s="7">
        <f t="shared" si="1"/>
        <v>0</v>
      </c>
      <c r="L45" s="13">
        <f>F45+J45</f>
        <v>239</v>
      </c>
      <c r="M45" s="4">
        <f t="shared" si="3"/>
        <v>807</v>
      </c>
    </row>
    <row r="46" spans="2:13" ht="12.75" customHeight="1">
      <c r="B46" s="27">
        <v>31</v>
      </c>
      <c r="C46" s="81" t="s">
        <v>47</v>
      </c>
      <c r="D46" s="14" t="s">
        <v>30</v>
      </c>
      <c r="E46" s="10">
        <v>595</v>
      </c>
      <c r="F46" s="9">
        <v>205</v>
      </c>
      <c r="G46" s="11">
        <f t="shared" si="0"/>
        <v>800</v>
      </c>
      <c r="H46" s="12"/>
      <c r="I46" s="8"/>
      <c r="J46" s="9"/>
      <c r="K46" s="7">
        <f t="shared" si="1"/>
        <v>0</v>
      </c>
      <c r="L46" s="13">
        <f>F46+J46</f>
        <v>205</v>
      </c>
      <c r="M46" s="4">
        <f t="shared" si="3"/>
        <v>800</v>
      </c>
    </row>
    <row r="47" spans="2:13" ht="12.75" customHeight="1">
      <c r="B47" s="27">
        <v>32</v>
      </c>
      <c r="C47" s="81" t="s">
        <v>132</v>
      </c>
      <c r="D47" s="14" t="s">
        <v>30</v>
      </c>
      <c r="E47" s="10">
        <v>559</v>
      </c>
      <c r="F47" s="9">
        <v>240</v>
      </c>
      <c r="G47" s="11">
        <f t="shared" si="0"/>
        <v>799</v>
      </c>
      <c r="H47" s="12"/>
      <c r="I47" s="8"/>
      <c r="J47" s="9"/>
      <c r="K47" s="7">
        <f t="shared" si="1"/>
        <v>0</v>
      </c>
      <c r="L47" s="13"/>
      <c r="M47" s="4">
        <f t="shared" si="3"/>
        <v>799</v>
      </c>
    </row>
    <row r="48" spans="2:13" ht="12.75" customHeight="1">
      <c r="B48" s="27">
        <v>33</v>
      </c>
      <c r="C48" s="81" t="s">
        <v>110</v>
      </c>
      <c r="D48" s="14" t="s">
        <v>67</v>
      </c>
      <c r="E48" s="10">
        <v>549</v>
      </c>
      <c r="F48" s="9">
        <v>240</v>
      </c>
      <c r="G48" s="11">
        <f t="shared" si="0"/>
        <v>789</v>
      </c>
      <c r="H48" s="12"/>
      <c r="I48" s="8"/>
      <c r="J48" s="9"/>
      <c r="K48" s="7">
        <f t="shared" si="1"/>
        <v>0</v>
      </c>
      <c r="L48" s="13">
        <f aca="true" t="shared" si="5" ref="L48:L53">F48+J48</f>
        <v>240</v>
      </c>
      <c r="M48" s="4">
        <f t="shared" si="3"/>
        <v>789</v>
      </c>
    </row>
    <row r="49" spans="2:13" ht="12.75" customHeight="1">
      <c r="B49" s="27">
        <v>34</v>
      </c>
      <c r="C49" s="81" t="s">
        <v>135</v>
      </c>
      <c r="D49" s="14" t="s">
        <v>33</v>
      </c>
      <c r="E49" s="10">
        <v>574</v>
      </c>
      <c r="F49" s="9">
        <v>213</v>
      </c>
      <c r="G49" s="11">
        <f t="shared" si="0"/>
        <v>787</v>
      </c>
      <c r="H49" s="12"/>
      <c r="I49" s="8"/>
      <c r="J49" s="9"/>
      <c r="K49" s="7">
        <f t="shared" si="1"/>
        <v>0</v>
      </c>
      <c r="L49" s="13">
        <f t="shared" si="5"/>
        <v>213</v>
      </c>
      <c r="M49" s="4">
        <f t="shared" si="3"/>
        <v>787</v>
      </c>
    </row>
    <row r="50" spans="2:13" ht="12.75" customHeight="1">
      <c r="B50" s="27">
        <v>35</v>
      </c>
      <c r="C50" s="81" t="s">
        <v>81</v>
      </c>
      <c r="D50" s="14" t="s">
        <v>41</v>
      </c>
      <c r="E50" s="10">
        <v>548</v>
      </c>
      <c r="F50" s="9">
        <v>237</v>
      </c>
      <c r="G50" s="11">
        <f t="shared" si="0"/>
        <v>785</v>
      </c>
      <c r="H50" s="12"/>
      <c r="I50" s="8"/>
      <c r="J50" s="9"/>
      <c r="K50" s="7">
        <f t="shared" si="1"/>
        <v>0</v>
      </c>
      <c r="L50" s="13">
        <f t="shared" si="5"/>
        <v>237</v>
      </c>
      <c r="M50" s="4">
        <f t="shared" si="3"/>
        <v>785</v>
      </c>
    </row>
    <row r="51" spans="2:13" ht="12.75" customHeight="1">
      <c r="B51" s="27">
        <v>36</v>
      </c>
      <c r="C51" s="81" t="s">
        <v>63</v>
      </c>
      <c r="D51" s="14" t="s">
        <v>49</v>
      </c>
      <c r="E51" s="10">
        <v>546</v>
      </c>
      <c r="F51" s="9">
        <v>237</v>
      </c>
      <c r="G51" s="11">
        <f t="shared" si="0"/>
        <v>783</v>
      </c>
      <c r="H51" s="12"/>
      <c r="I51" s="8"/>
      <c r="J51" s="9"/>
      <c r="K51" s="7">
        <f t="shared" si="1"/>
        <v>0</v>
      </c>
      <c r="L51" s="13">
        <f t="shared" si="5"/>
        <v>237</v>
      </c>
      <c r="M51" s="4">
        <f t="shared" si="3"/>
        <v>783</v>
      </c>
    </row>
    <row r="52" spans="2:13" ht="12.75" customHeight="1">
      <c r="B52" s="27">
        <v>37</v>
      </c>
      <c r="C52" s="81" t="s">
        <v>114</v>
      </c>
      <c r="D52" s="14" t="s">
        <v>24</v>
      </c>
      <c r="E52" s="10">
        <v>531</v>
      </c>
      <c r="F52" s="9">
        <v>241</v>
      </c>
      <c r="G52" s="11">
        <f t="shared" si="0"/>
        <v>772</v>
      </c>
      <c r="H52" s="12"/>
      <c r="I52" s="8"/>
      <c r="J52" s="9"/>
      <c r="K52" s="7">
        <f t="shared" si="1"/>
        <v>0</v>
      </c>
      <c r="L52" s="13">
        <f t="shared" si="5"/>
        <v>241</v>
      </c>
      <c r="M52" s="4">
        <f t="shared" si="3"/>
        <v>772</v>
      </c>
    </row>
    <row r="53" spans="2:13" ht="12.75" customHeight="1">
      <c r="B53" s="27">
        <v>38</v>
      </c>
      <c r="C53" s="81" t="s">
        <v>32</v>
      </c>
      <c r="D53" s="14" t="s">
        <v>24</v>
      </c>
      <c r="E53" s="10">
        <v>547</v>
      </c>
      <c r="F53" s="9">
        <v>225</v>
      </c>
      <c r="G53" s="11">
        <f t="shared" si="0"/>
        <v>772</v>
      </c>
      <c r="H53" s="12"/>
      <c r="I53" s="8"/>
      <c r="J53" s="9"/>
      <c r="K53" s="7">
        <f t="shared" si="1"/>
        <v>0</v>
      </c>
      <c r="L53" s="13">
        <f t="shared" si="5"/>
        <v>225</v>
      </c>
      <c r="M53" s="4">
        <f t="shared" si="3"/>
        <v>772</v>
      </c>
    </row>
    <row r="54" spans="2:13" ht="12.75" customHeight="1">
      <c r="B54" s="27">
        <v>39</v>
      </c>
      <c r="C54" s="81" t="s">
        <v>119</v>
      </c>
      <c r="D54" s="14" t="s">
        <v>27</v>
      </c>
      <c r="E54" s="10">
        <v>575</v>
      </c>
      <c r="F54" s="9">
        <v>197</v>
      </c>
      <c r="G54" s="11">
        <f t="shared" si="0"/>
        <v>772</v>
      </c>
      <c r="H54" s="12"/>
      <c r="I54" s="8"/>
      <c r="J54" s="9"/>
      <c r="K54" s="7">
        <f t="shared" si="1"/>
        <v>0</v>
      </c>
      <c r="L54" s="13"/>
      <c r="M54" s="4">
        <f t="shared" si="3"/>
        <v>772</v>
      </c>
    </row>
    <row r="55" spans="2:13" ht="12.75" customHeight="1">
      <c r="B55" s="27">
        <v>40</v>
      </c>
      <c r="C55" s="81" t="s">
        <v>137</v>
      </c>
      <c r="D55" s="14" t="s">
        <v>67</v>
      </c>
      <c r="E55" s="10">
        <v>552</v>
      </c>
      <c r="F55" s="9">
        <v>203</v>
      </c>
      <c r="G55" s="11">
        <f t="shared" si="0"/>
        <v>755</v>
      </c>
      <c r="H55" s="12"/>
      <c r="I55" s="8"/>
      <c r="J55" s="9"/>
      <c r="K55" s="7">
        <f t="shared" si="1"/>
        <v>0</v>
      </c>
      <c r="L55" s="13">
        <f>F55+J55</f>
        <v>203</v>
      </c>
      <c r="M55" s="4">
        <f t="shared" si="3"/>
        <v>755</v>
      </c>
    </row>
    <row r="56" spans="2:13" ht="12.75" customHeight="1">
      <c r="B56" s="31">
        <v>41</v>
      </c>
      <c r="C56" s="30" t="s">
        <v>115</v>
      </c>
      <c r="D56" s="31" t="s">
        <v>24</v>
      </c>
      <c r="E56" s="32">
        <v>531</v>
      </c>
      <c r="F56" s="1">
        <v>200</v>
      </c>
      <c r="G56" s="33">
        <f t="shared" si="0"/>
        <v>731</v>
      </c>
      <c r="H56" s="34"/>
      <c r="I56" s="3"/>
      <c r="J56" s="1"/>
      <c r="K56" s="4">
        <f t="shared" si="1"/>
        <v>0</v>
      </c>
      <c r="L56" s="35">
        <f>F56+J56</f>
        <v>200</v>
      </c>
      <c r="M56" s="4">
        <f t="shared" si="3"/>
        <v>731</v>
      </c>
    </row>
    <row r="57" spans="5:8" ht="12.75" customHeight="1">
      <c r="E57" s="49"/>
      <c r="F57" s="49"/>
      <c r="G57" s="49"/>
      <c r="H57" s="49"/>
    </row>
  </sheetData>
  <sheetProtection/>
  <printOptions/>
  <pageMargins left="0.7874015748031497" right="0.1968503937007874" top="0.984251968503937" bottom="0.7874015748031497" header="0.3937007874015748" footer="0.2755905511811024"/>
  <pageSetup horizontalDpi="360" verticalDpi="36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5546875" style="49" customWidth="1"/>
    <col min="2" max="2" width="3.99609375" style="49" customWidth="1"/>
    <col min="3" max="3" width="15.3359375" style="49" customWidth="1"/>
    <col min="4" max="4" width="15.21484375" style="49" customWidth="1"/>
    <col min="5" max="7" width="3.77734375" style="49" customWidth="1"/>
    <col min="8" max="8" width="0.88671875" style="49" customWidth="1"/>
    <col min="9" max="11" width="3.77734375" style="49" customWidth="1"/>
    <col min="12" max="12" width="0.88671875" style="49" customWidth="1"/>
    <col min="13" max="13" width="6.77734375" style="49" customWidth="1"/>
    <col min="14" max="14" width="5.21484375" style="49" customWidth="1"/>
    <col min="15" max="16384" width="8.88671875" style="49" customWidth="1"/>
  </cols>
  <sheetData>
    <row r="1" spans="1:8" ht="15" customHeight="1">
      <c r="A1" s="83"/>
      <c r="B1" s="84"/>
      <c r="C1" s="84"/>
      <c r="E1" s="66"/>
      <c r="F1" s="66"/>
      <c r="G1" s="66"/>
      <c r="H1" s="50"/>
    </row>
    <row r="2" spans="1:8" ht="26.25" hidden="1">
      <c r="A2" s="84"/>
      <c r="B2" s="83"/>
      <c r="C2" s="84"/>
      <c r="E2" s="66"/>
      <c r="F2" s="66"/>
      <c r="G2" s="66"/>
      <c r="H2" s="50"/>
    </row>
    <row r="3" spans="1:8" ht="26.25" hidden="1">
      <c r="A3" s="84"/>
      <c r="B3" s="84"/>
      <c r="C3" s="83"/>
      <c r="E3" s="66"/>
      <c r="F3" s="66"/>
      <c r="G3" s="66"/>
      <c r="H3" s="50"/>
    </row>
    <row r="4" ht="33.75" customHeight="1"/>
    <row r="5" ht="152.25" customHeight="1"/>
    <row r="6" spans="1:2" ht="30" hidden="1">
      <c r="A6" s="85"/>
      <c r="B6" s="49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86" t="s">
        <v>0</v>
      </c>
    </row>
    <row r="12" spans="1:13" ht="6" customHeight="1" hidden="1">
      <c r="A12" s="86"/>
      <c r="B12" s="50"/>
      <c r="C12" s="50"/>
      <c r="D12" s="50"/>
      <c r="E12" s="50"/>
      <c r="F12" s="50"/>
      <c r="G12" s="50"/>
      <c r="H12" s="87"/>
      <c r="I12" s="50"/>
      <c r="J12" s="50"/>
      <c r="K12" s="50"/>
      <c r="L12" s="87"/>
      <c r="M12" s="50"/>
    </row>
    <row r="13" spans="5:13" ht="12.75">
      <c r="E13" s="88" t="s">
        <v>10</v>
      </c>
      <c r="F13" s="89"/>
      <c r="G13" s="90"/>
      <c r="I13" s="88" t="s">
        <v>1</v>
      </c>
      <c r="J13" s="89"/>
      <c r="K13" s="90"/>
      <c r="M13" s="91" t="s">
        <v>2</v>
      </c>
    </row>
    <row r="14" spans="1:13" ht="12.75">
      <c r="A14" s="73" t="s">
        <v>0</v>
      </c>
      <c r="B14" s="36" t="s">
        <v>3</v>
      </c>
      <c r="C14" s="37" t="s">
        <v>4</v>
      </c>
      <c r="D14" s="37" t="s">
        <v>5</v>
      </c>
      <c r="E14" s="37" t="s">
        <v>6</v>
      </c>
      <c r="F14" s="37" t="s">
        <v>7</v>
      </c>
      <c r="G14" s="74" t="s">
        <v>8</v>
      </c>
      <c r="H14" s="38"/>
      <c r="I14" s="36" t="s">
        <v>6</v>
      </c>
      <c r="J14" s="37" t="s">
        <v>7</v>
      </c>
      <c r="K14" s="37" t="s">
        <v>8</v>
      </c>
      <c r="L14" s="38"/>
      <c r="M14" s="75" t="s">
        <v>0</v>
      </c>
    </row>
    <row r="15" spans="2:13" ht="3" customHeight="1">
      <c r="B15" s="61"/>
      <c r="C15" s="76"/>
      <c r="D15" s="76"/>
      <c r="E15" s="76"/>
      <c r="F15" s="76"/>
      <c r="G15" s="62"/>
      <c r="H15" s="42"/>
      <c r="I15" s="62"/>
      <c r="J15" s="62"/>
      <c r="K15" s="62"/>
      <c r="L15" s="42"/>
      <c r="M15" s="77"/>
    </row>
    <row r="16" spans="2:13" ht="12.75" customHeight="1">
      <c r="B16" s="78">
        <v>1</v>
      </c>
      <c r="C16" s="79" t="s">
        <v>39</v>
      </c>
      <c r="D16" s="17" t="s">
        <v>42</v>
      </c>
      <c r="E16" s="80">
        <v>292</v>
      </c>
      <c r="F16" s="17">
        <v>162</v>
      </c>
      <c r="G16" s="2">
        <f aca="true" t="shared" si="0" ref="G16:G42">SUM(E16:F16)</f>
        <v>454</v>
      </c>
      <c r="H16" s="35"/>
      <c r="I16" s="17"/>
      <c r="J16" s="17"/>
      <c r="K16" s="2">
        <f aca="true" t="shared" si="1" ref="K16:K42">SUM(I16:J16)</f>
        <v>0</v>
      </c>
      <c r="L16" s="35">
        <f>F16+J16</f>
        <v>162</v>
      </c>
      <c r="M16" s="2">
        <f aca="true" t="shared" si="2" ref="M16:M42">SUM(G16+K16)</f>
        <v>454</v>
      </c>
    </row>
    <row r="17" spans="2:15" ht="12.75">
      <c r="B17" s="14">
        <v>2</v>
      </c>
      <c r="C17" s="81" t="s">
        <v>106</v>
      </c>
      <c r="D17" s="15" t="s">
        <v>49</v>
      </c>
      <c r="E17" s="82">
        <v>309</v>
      </c>
      <c r="F17" s="15">
        <v>137</v>
      </c>
      <c r="G17" s="2">
        <f t="shared" si="0"/>
        <v>446</v>
      </c>
      <c r="H17" s="13"/>
      <c r="I17" s="15"/>
      <c r="J17" s="15"/>
      <c r="K17" s="2">
        <f t="shared" si="1"/>
        <v>0</v>
      </c>
      <c r="L17" s="47"/>
      <c r="M17" s="2">
        <f t="shared" si="2"/>
        <v>446</v>
      </c>
      <c r="O17" s="38"/>
    </row>
    <row r="18" spans="2:13" ht="12.75">
      <c r="B18" s="34">
        <v>3</v>
      </c>
      <c r="C18" s="81" t="s">
        <v>45</v>
      </c>
      <c r="D18" s="15" t="s">
        <v>13</v>
      </c>
      <c r="E18" s="82">
        <v>320</v>
      </c>
      <c r="F18" s="15">
        <v>123</v>
      </c>
      <c r="G18" s="2">
        <f t="shared" si="0"/>
        <v>443</v>
      </c>
      <c r="H18" s="13"/>
      <c r="I18" s="15"/>
      <c r="J18" s="15"/>
      <c r="K18" s="2">
        <f t="shared" si="1"/>
        <v>0</v>
      </c>
      <c r="L18" s="47"/>
      <c r="M18" s="2">
        <f t="shared" si="2"/>
        <v>443</v>
      </c>
    </row>
    <row r="19" spans="2:13" ht="12.75">
      <c r="B19" s="14">
        <v>4</v>
      </c>
      <c r="C19" s="81" t="s">
        <v>15</v>
      </c>
      <c r="D19" s="15" t="s">
        <v>16</v>
      </c>
      <c r="E19" s="82">
        <v>295</v>
      </c>
      <c r="F19" s="15">
        <v>141</v>
      </c>
      <c r="G19" s="2">
        <f t="shared" si="0"/>
        <v>436</v>
      </c>
      <c r="H19" s="13"/>
      <c r="I19" s="15"/>
      <c r="J19" s="15"/>
      <c r="K19" s="2">
        <f t="shared" si="1"/>
        <v>0</v>
      </c>
      <c r="L19" s="47">
        <f>F19+J19</f>
        <v>141</v>
      </c>
      <c r="M19" s="2">
        <f t="shared" si="2"/>
        <v>436</v>
      </c>
    </row>
    <row r="20" spans="2:13" ht="12.75">
      <c r="B20" s="34">
        <v>5</v>
      </c>
      <c r="C20" s="81" t="s">
        <v>87</v>
      </c>
      <c r="D20" s="15" t="s">
        <v>88</v>
      </c>
      <c r="E20" s="82">
        <v>289</v>
      </c>
      <c r="F20" s="15">
        <v>145</v>
      </c>
      <c r="G20" s="2">
        <f t="shared" si="0"/>
        <v>434</v>
      </c>
      <c r="H20" s="13"/>
      <c r="I20" s="15"/>
      <c r="J20" s="15"/>
      <c r="K20" s="2">
        <f t="shared" si="1"/>
        <v>0</v>
      </c>
      <c r="L20" s="47">
        <f>F20+J20</f>
        <v>145</v>
      </c>
      <c r="M20" s="2">
        <f t="shared" si="2"/>
        <v>434</v>
      </c>
    </row>
    <row r="21" spans="2:13" ht="12.75">
      <c r="B21" s="14">
        <v>6</v>
      </c>
      <c r="C21" s="81" t="s">
        <v>64</v>
      </c>
      <c r="D21" s="15" t="s">
        <v>49</v>
      </c>
      <c r="E21" s="82">
        <v>280</v>
      </c>
      <c r="F21" s="15">
        <v>151</v>
      </c>
      <c r="G21" s="2">
        <f t="shared" si="0"/>
        <v>431</v>
      </c>
      <c r="H21" s="13"/>
      <c r="I21" s="15"/>
      <c r="J21" s="15"/>
      <c r="K21" s="2">
        <f t="shared" si="1"/>
        <v>0</v>
      </c>
      <c r="L21" s="47"/>
      <c r="M21" s="2">
        <f t="shared" si="2"/>
        <v>431</v>
      </c>
    </row>
    <row r="22" spans="2:13" ht="12.75">
      <c r="B22" s="34">
        <v>7</v>
      </c>
      <c r="C22" s="81" t="s">
        <v>14</v>
      </c>
      <c r="D22" s="15" t="s">
        <v>42</v>
      </c>
      <c r="E22" s="82">
        <v>281</v>
      </c>
      <c r="F22" s="15">
        <v>141</v>
      </c>
      <c r="G22" s="2">
        <f t="shared" si="0"/>
        <v>422</v>
      </c>
      <c r="H22" s="13"/>
      <c r="I22" s="15"/>
      <c r="J22" s="15"/>
      <c r="K22" s="2">
        <f t="shared" si="1"/>
        <v>0</v>
      </c>
      <c r="L22" s="47">
        <f>F22+J22</f>
        <v>141</v>
      </c>
      <c r="M22" s="2">
        <f t="shared" si="2"/>
        <v>422</v>
      </c>
    </row>
    <row r="23" spans="2:13" ht="12.75">
      <c r="B23" s="14">
        <v>8</v>
      </c>
      <c r="C23" s="81" t="s">
        <v>25</v>
      </c>
      <c r="D23" s="15" t="s">
        <v>42</v>
      </c>
      <c r="E23" s="82">
        <v>301</v>
      </c>
      <c r="F23" s="15">
        <v>121</v>
      </c>
      <c r="G23" s="2">
        <f t="shared" si="0"/>
        <v>422</v>
      </c>
      <c r="H23" s="13"/>
      <c r="I23" s="15"/>
      <c r="J23" s="15"/>
      <c r="K23" s="2">
        <f t="shared" si="1"/>
        <v>0</v>
      </c>
      <c r="L23" s="47">
        <f>F23+J23</f>
        <v>121</v>
      </c>
      <c r="M23" s="2">
        <f t="shared" si="2"/>
        <v>422</v>
      </c>
    </row>
    <row r="24" spans="2:13" ht="12.75">
      <c r="B24" s="34">
        <v>9</v>
      </c>
      <c r="C24" s="81" t="s">
        <v>103</v>
      </c>
      <c r="D24" s="15" t="s">
        <v>12</v>
      </c>
      <c r="E24" s="82">
        <v>296</v>
      </c>
      <c r="F24" s="15">
        <v>124</v>
      </c>
      <c r="G24" s="2">
        <f t="shared" si="0"/>
        <v>420</v>
      </c>
      <c r="H24" s="13"/>
      <c r="I24" s="15"/>
      <c r="J24" s="15"/>
      <c r="K24" s="2">
        <f t="shared" si="1"/>
        <v>0</v>
      </c>
      <c r="L24" s="47"/>
      <c r="M24" s="2">
        <f t="shared" si="2"/>
        <v>420</v>
      </c>
    </row>
    <row r="25" spans="2:13" ht="12.75">
      <c r="B25" s="34">
        <v>10</v>
      </c>
      <c r="C25" s="81" t="s">
        <v>116</v>
      </c>
      <c r="D25" s="15" t="s">
        <v>88</v>
      </c>
      <c r="E25" s="82">
        <v>286</v>
      </c>
      <c r="F25" s="15">
        <v>133</v>
      </c>
      <c r="G25" s="2">
        <f t="shared" si="0"/>
        <v>419</v>
      </c>
      <c r="H25" s="13"/>
      <c r="I25" s="15"/>
      <c r="J25" s="15"/>
      <c r="K25" s="2">
        <f t="shared" si="1"/>
        <v>0</v>
      </c>
      <c r="L25" s="47"/>
      <c r="M25" s="2">
        <f t="shared" si="2"/>
        <v>419</v>
      </c>
    </row>
    <row r="26" spans="2:13" ht="12.75">
      <c r="B26" s="14">
        <v>11</v>
      </c>
      <c r="C26" s="81" t="s">
        <v>111</v>
      </c>
      <c r="D26" s="15" t="s">
        <v>88</v>
      </c>
      <c r="E26" s="82">
        <v>282</v>
      </c>
      <c r="F26" s="15">
        <v>132</v>
      </c>
      <c r="G26" s="2">
        <f t="shared" si="0"/>
        <v>414</v>
      </c>
      <c r="H26" s="13"/>
      <c r="I26" s="15"/>
      <c r="J26" s="15"/>
      <c r="K26" s="2">
        <f t="shared" si="1"/>
        <v>0</v>
      </c>
      <c r="L26" s="47"/>
      <c r="M26" s="2">
        <f t="shared" si="2"/>
        <v>414</v>
      </c>
    </row>
    <row r="27" spans="2:13" ht="12.75">
      <c r="B27" s="34">
        <v>12</v>
      </c>
      <c r="C27" s="81" t="s">
        <v>69</v>
      </c>
      <c r="D27" s="15" t="s">
        <v>12</v>
      </c>
      <c r="E27" s="82">
        <v>283</v>
      </c>
      <c r="F27" s="15">
        <v>127</v>
      </c>
      <c r="G27" s="2">
        <f t="shared" si="0"/>
        <v>410</v>
      </c>
      <c r="H27" s="47"/>
      <c r="I27" s="15"/>
      <c r="J27" s="15"/>
      <c r="K27" s="2">
        <f t="shared" si="1"/>
        <v>0</v>
      </c>
      <c r="L27" s="47"/>
      <c r="M27" s="2">
        <f t="shared" si="2"/>
        <v>410</v>
      </c>
    </row>
    <row r="28" spans="2:13" ht="12.75">
      <c r="B28" s="34">
        <v>13</v>
      </c>
      <c r="C28" s="81" t="s">
        <v>22</v>
      </c>
      <c r="D28" s="15" t="s">
        <v>42</v>
      </c>
      <c r="E28" s="82">
        <v>294</v>
      </c>
      <c r="F28" s="15">
        <v>115</v>
      </c>
      <c r="G28" s="2">
        <f t="shared" si="0"/>
        <v>409</v>
      </c>
      <c r="H28" s="13"/>
      <c r="I28" s="15"/>
      <c r="J28" s="15"/>
      <c r="K28" s="2">
        <f t="shared" si="1"/>
        <v>0</v>
      </c>
      <c r="L28" s="47">
        <f>F28+J28</f>
        <v>115</v>
      </c>
      <c r="M28" s="2">
        <f t="shared" si="2"/>
        <v>409</v>
      </c>
    </row>
    <row r="29" spans="2:13" ht="12.75">
      <c r="B29" s="14">
        <v>14</v>
      </c>
      <c r="C29" s="81" t="s">
        <v>83</v>
      </c>
      <c r="D29" s="15" t="s">
        <v>51</v>
      </c>
      <c r="E29" s="82">
        <v>295</v>
      </c>
      <c r="F29" s="15">
        <v>112</v>
      </c>
      <c r="G29" s="2">
        <f t="shared" si="0"/>
        <v>407</v>
      </c>
      <c r="H29" s="13"/>
      <c r="I29" s="15"/>
      <c r="J29" s="15"/>
      <c r="K29" s="2">
        <f t="shared" si="1"/>
        <v>0</v>
      </c>
      <c r="L29" s="47">
        <f>F29+J29</f>
        <v>112</v>
      </c>
      <c r="M29" s="2">
        <f t="shared" si="2"/>
        <v>407</v>
      </c>
    </row>
    <row r="30" spans="2:13" ht="12.75">
      <c r="B30" s="34">
        <v>15</v>
      </c>
      <c r="C30" s="81" t="s">
        <v>125</v>
      </c>
      <c r="D30" s="15" t="s">
        <v>51</v>
      </c>
      <c r="E30" s="82">
        <v>304</v>
      </c>
      <c r="F30" s="15">
        <v>103</v>
      </c>
      <c r="G30" s="2">
        <f t="shared" si="0"/>
        <v>407</v>
      </c>
      <c r="H30" s="13"/>
      <c r="I30" s="15"/>
      <c r="J30" s="15"/>
      <c r="K30" s="2">
        <f t="shared" si="1"/>
        <v>0</v>
      </c>
      <c r="L30" s="47"/>
      <c r="M30" s="2">
        <f t="shared" si="2"/>
        <v>407</v>
      </c>
    </row>
    <row r="31" spans="2:13" ht="12.75">
      <c r="B31" s="14">
        <v>16</v>
      </c>
      <c r="C31" s="81" t="s">
        <v>100</v>
      </c>
      <c r="D31" s="15" t="s">
        <v>30</v>
      </c>
      <c r="E31" s="82">
        <v>276</v>
      </c>
      <c r="F31" s="15">
        <v>125</v>
      </c>
      <c r="G31" s="2">
        <f t="shared" si="0"/>
        <v>401</v>
      </c>
      <c r="H31" s="13"/>
      <c r="I31" s="15"/>
      <c r="J31" s="15"/>
      <c r="K31" s="2">
        <f t="shared" si="1"/>
        <v>0</v>
      </c>
      <c r="L31" s="47">
        <f>F31+J31</f>
        <v>125</v>
      </c>
      <c r="M31" s="2">
        <f t="shared" si="2"/>
        <v>401</v>
      </c>
    </row>
    <row r="32" spans="2:13" ht="12.75">
      <c r="B32" s="14">
        <v>17</v>
      </c>
      <c r="C32" s="81" t="s">
        <v>139</v>
      </c>
      <c r="D32" s="15" t="s">
        <v>42</v>
      </c>
      <c r="E32" s="82">
        <v>282</v>
      </c>
      <c r="F32" s="15">
        <v>114</v>
      </c>
      <c r="G32" s="2">
        <f t="shared" si="0"/>
        <v>396</v>
      </c>
      <c r="H32" s="13"/>
      <c r="I32" s="15"/>
      <c r="J32" s="15"/>
      <c r="K32" s="2">
        <f t="shared" si="1"/>
        <v>0</v>
      </c>
      <c r="L32" s="47">
        <f>F32+J32</f>
        <v>114</v>
      </c>
      <c r="M32" s="2">
        <f t="shared" si="2"/>
        <v>396</v>
      </c>
    </row>
    <row r="33" spans="2:13" ht="12.75">
      <c r="B33" s="14">
        <v>18</v>
      </c>
      <c r="C33" s="81" t="s">
        <v>53</v>
      </c>
      <c r="D33" s="15" t="s">
        <v>12</v>
      </c>
      <c r="E33" s="82">
        <v>282</v>
      </c>
      <c r="F33" s="15">
        <v>103</v>
      </c>
      <c r="G33" s="2">
        <f t="shared" si="0"/>
        <v>385</v>
      </c>
      <c r="H33" s="13"/>
      <c r="I33" s="15"/>
      <c r="J33" s="15"/>
      <c r="K33" s="2">
        <f t="shared" si="1"/>
        <v>0</v>
      </c>
      <c r="L33" s="47"/>
      <c r="M33" s="2">
        <f t="shared" si="2"/>
        <v>385</v>
      </c>
    </row>
    <row r="34" spans="2:13" ht="12.75">
      <c r="B34" s="14">
        <v>19</v>
      </c>
      <c r="C34" s="81" t="s">
        <v>118</v>
      </c>
      <c r="D34" s="15" t="s">
        <v>16</v>
      </c>
      <c r="E34" s="82">
        <v>280</v>
      </c>
      <c r="F34" s="15">
        <v>104</v>
      </c>
      <c r="G34" s="2">
        <f t="shared" si="0"/>
        <v>384</v>
      </c>
      <c r="H34" s="13"/>
      <c r="I34" s="15"/>
      <c r="J34" s="15"/>
      <c r="K34" s="2">
        <f t="shared" si="1"/>
        <v>0</v>
      </c>
      <c r="L34" s="47">
        <f>F34+J34</f>
        <v>104</v>
      </c>
      <c r="M34" s="2">
        <f t="shared" si="2"/>
        <v>384</v>
      </c>
    </row>
    <row r="35" spans="2:13" ht="12.75">
      <c r="B35" s="14">
        <v>20</v>
      </c>
      <c r="C35" s="81" t="s">
        <v>131</v>
      </c>
      <c r="D35" s="15" t="s">
        <v>49</v>
      </c>
      <c r="E35" s="82">
        <v>297</v>
      </c>
      <c r="F35" s="15">
        <v>87</v>
      </c>
      <c r="G35" s="2">
        <f t="shared" si="0"/>
        <v>384</v>
      </c>
      <c r="H35" s="47"/>
      <c r="I35" s="15"/>
      <c r="J35" s="15"/>
      <c r="K35" s="2">
        <f t="shared" si="1"/>
        <v>0</v>
      </c>
      <c r="L35" s="47"/>
      <c r="M35" s="2">
        <f t="shared" si="2"/>
        <v>384</v>
      </c>
    </row>
    <row r="36" spans="2:13" ht="12.75">
      <c r="B36" s="14">
        <v>21</v>
      </c>
      <c r="C36" s="81" t="s">
        <v>122</v>
      </c>
      <c r="D36" s="15" t="s">
        <v>51</v>
      </c>
      <c r="E36" s="82">
        <v>275</v>
      </c>
      <c r="F36" s="15">
        <v>107</v>
      </c>
      <c r="G36" s="2">
        <f t="shared" si="0"/>
        <v>382</v>
      </c>
      <c r="H36" s="13"/>
      <c r="I36" s="15"/>
      <c r="J36" s="15"/>
      <c r="K36" s="2">
        <f t="shared" si="1"/>
        <v>0</v>
      </c>
      <c r="L36" s="47"/>
      <c r="M36" s="2">
        <f t="shared" si="2"/>
        <v>382</v>
      </c>
    </row>
    <row r="37" spans="2:13" ht="12.75">
      <c r="B37" s="14">
        <v>22</v>
      </c>
      <c r="C37" s="81" t="s">
        <v>82</v>
      </c>
      <c r="D37" s="15" t="s">
        <v>42</v>
      </c>
      <c r="E37" s="82">
        <v>275</v>
      </c>
      <c r="F37" s="15">
        <v>106</v>
      </c>
      <c r="G37" s="2">
        <f t="shared" si="0"/>
        <v>381</v>
      </c>
      <c r="H37" s="13"/>
      <c r="I37" s="15"/>
      <c r="J37" s="15"/>
      <c r="K37" s="2">
        <f t="shared" si="1"/>
        <v>0</v>
      </c>
      <c r="L37" s="47">
        <f>F37+J37</f>
        <v>106</v>
      </c>
      <c r="M37" s="2">
        <f t="shared" si="2"/>
        <v>381</v>
      </c>
    </row>
    <row r="38" spans="2:13" ht="12.75">
      <c r="B38" s="14">
        <v>23</v>
      </c>
      <c r="C38" s="81" t="s">
        <v>117</v>
      </c>
      <c r="D38" s="15" t="s">
        <v>12</v>
      </c>
      <c r="E38" s="82">
        <v>259</v>
      </c>
      <c r="F38" s="15">
        <v>105</v>
      </c>
      <c r="G38" s="2">
        <f t="shared" si="0"/>
        <v>364</v>
      </c>
      <c r="H38" s="13"/>
      <c r="I38" s="15"/>
      <c r="J38" s="15"/>
      <c r="K38" s="2">
        <f t="shared" si="1"/>
        <v>0</v>
      </c>
      <c r="L38" s="47"/>
      <c r="M38" s="2">
        <f t="shared" si="2"/>
        <v>364</v>
      </c>
    </row>
    <row r="39" spans="2:13" ht="12.75">
      <c r="B39" s="14">
        <v>24</v>
      </c>
      <c r="C39" s="81" t="s">
        <v>133</v>
      </c>
      <c r="D39" s="15" t="s">
        <v>30</v>
      </c>
      <c r="E39" s="82">
        <v>257</v>
      </c>
      <c r="F39" s="15">
        <v>105</v>
      </c>
      <c r="G39" s="2">
        <f t="shared" si="0"/>
        <v>362</v>
      </c>
      <c r="H39" s="13"/>
      <c r="I39" s="15"/>
      <c r="J39" s="15"/>
      <c r="K39" s="2">
        <f t="shared" si="1"/>
        <v>0</v>
      </c>
      <c r="L39" s="47"/>
      <c r="M39" s="2">
        <f t="shared" si="2"/>
        <v>362</v>
      </c>
    </row>
    <row r="40" spans="2:13" ht="12.75">
      <c r="B40" s="14">
        <v>25</v>
      </c>
      <c r="C40" s="81" t="s">
        <v>79</v>
      </c>
      <c r="D40" s="15" t="s">
        <v>42</v>
      </c>
      <c r="E40" s="82">
        <v>274</v>
      </c>
      <c r="F40" s="15">
        <v>88</v>
      </c>
      <c r="G40" s="2">
        <f t="shared" si="0"/>
        <v>362</v>
      </c>
      <c r="H40" s="13"/>
      <c r="I40" s="15"/>
      <c r="J40" s="15"/>
      <c r="K40" s="2">
        <f t="shared" si="1"/>
        <v>0</v>
      </c>
      <c r="L40" s="47">
        <f>F40+J40</f>
        <v>88</v>
      </c>
      <c r="M40" s="2">
        <f t="shared" si="2"/>
        <v>362</v>
      </c>
    </row>
    <row r="41" spans="2:13" ht="12.75">
      <c r="B41" s="14">
        <v>26</v>
      </c>
      <c r="C41" s="81" t="s">
        <v>90</v>
      </c>
      <c r="D41" s="15" t="s">
        <v>49</v>
      </c>
      <c r="E41" s="82">
        <v>272</v>
      </c>
      <c r="F41" s="15">
        <v>85</v>
      </c>
      <c r="G41" s="2">
        <f t="shared" si="0"/>
        <v>357</v>
      </c>
      <c r="H41" s="47"/>
      <c r="I41" s="15"/>
      <c r="J41" s="15"/>
      <c r="K41" s="2">
        <f t="shared" si="1"/>
        <v>0</v>
      </c>
      <c r="L41" s="47"/>
      <c r="M41" s="2">
        <f t="shared" si="2"/>
        <v>357</v>
      </c>
    </row>
    <row r="42" spans="2:13" ht="12.75">
      <c r="B42" s="25">
        <v>27</v>
      </c>
      <c r="C42" s="30" t="s">
        <v>120</v>
      </c>
      <c r="D42" s="1" t="s">
        <v>41</v>
      </c>
      <c r="E42" s="32">
        <v>266</v>
      </c>
      <c r="F42" s="1">
        <v>89</v>
      </c>
      <c r="G42" s="2">
        <f t="shared" si="0"/>
        <v>355</v>
      </c>
      <c r="H42" s="35"/>
      <c r="I42" s="1"/>
      <c r="J42" s="1"/>
      <c r="K42" s="2">
        <f t="shared" si="1"/>
        <v>0</v>
      </c>
      <c r="L42" s="35"/>
      <c r="M42" s="2">
        <f t="shared" si="2"/>
        <v>355</v>
      </c>
    </row>
  </sheetData>
  <sheetProtection/>
  <printOptions/>
  <pageMargins left="0.7874015748031497" right="0.1968503937007874" top="0.984251968503937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3.99609375" style="49" customWidth="1"/>
    <col min="3" max="3" width="16.3359375" style="49" customWidth="1"/>
    <col min="4" max="4" width="15.21484375" style="49" customWidth="1"/>
    <col min="5" max="7" width="3.77734375" style="49" customWidth="1"/>
    <col min="8" max="8" width="0.88671875" style="49" customWidth="1"/>
    <col min="9" max="11" width="3.77734375" style="49" customWidth="1"/>
    <col min="12" max="12" width="0.88671875" style="49" customWidth="1"/>
    <col min="13" max="13" width="6.77734375" style="49" customWidth="1"/>
    <col min="14" max="14" width="4.88671875" style="49" customWidth="1"/>
    <col min="15" max="16384" width="8.88671875" style="49" customWidth="1"/>
  </cols>
  <sheetData>
    <row r="1" ht="15" customHeight="1"/>
    <row r="2" ht="12" customHeight="1" hidden="1"/>
    <row r="3" ht="12.75" hidden="1"/>
    <row r="4" spans="2:13" s="65" customFormat="1" ht="33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ht="129" customHeight="1"/>
    <row r="6" spans="2:13" s="58" customFormat="1" ht="12.75" customHeight="1" hidden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1.25" customHeight="1" hidden="1"/>
    <row r="8" ht="15.75" customHeight="1" hidden="1"/>
    <row r="9" ht="14.25" customHeight="1" hidden="1">
      <c r="B9" s="50"/>
    </row>
    <row r="10" spans="5:8" ht="13.5" customHeight="1" hidden="1">
      <c r="E10" s="66"/>
      <c r="F10" s="66"/>
      <c r="G10" s="66"/>
      <c r="H10" s="50"/>
    </row>
    <row r="11" spans="2:13" ht="15.75" customHeight="1" hidden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8:12" ht="39" customHeight="1" hidden="1">
      <c r="H12" s="52"/>
      <c r="L12" s="52"/>
    </row>
    <row r="13" spans="5:13" ht="12.75">
      <c r="E13" s="67"/>
      <c r="F13" s="68" t="s">
        <v>10</v>
      </c>
      <c r="G13" s="69"/>
      <c r="I13" s="67"/>
      <c r="J13" s="68" t="s">
        <v>1</v>
      </c>
      <c r="K13" s="69"/>
      <c r="M13" s="54" t="s">
        <v>2</v>
      </c>
    </row>
    <row r="14" spans="2:14" s="38" customFormat="1" ht="12.75">
      <c r="B14" s="36" t="s">
        <v>3</v>
      </c>
      <c r="C14" s="37" t="s">
        <v>4</v>
      </c>
      <c r="D14" s="37" t="s">
        <v>5</v>
      </c>
      <c r="E14" s="37" t="s">
        <v>6</v>
      </c>
      <c r="F14" s="37" t="s">
        <v>7</v>
      </c>
      <c r="G14" s="59" t="s">
        <v>8</v>
      </c>
      <c r="H14" s="44"/>
      <c r="I14" s="37" t="s">
        <v>6</v>
      </c>
      <c r="J14" s="37" t="s">
        <v>7</v>
      </c>
      <c r="K14" s="60" t="s">
        <v>8</v>
      </c>
      <c r="L14" s="41" t="s">
        <v>0</v>
      </c>
      <c r="M14" s="70"/>
      <c r="N14" s="49"/>
    </row>
    <row r="15" spans="2:13" ht="3" customHeight="1">
      <c r="B15" s="61"/>
      <c r="C15" s="38"/>
      <c r="D15" s="38"/>
      <c r="E15" s="62"/>
      <c r="F15" s="62"/>
      <c r="G15" s="62"/>
      <c r="H15" s="38"/>
      <c r="I15" s="62"/>
      <c r="J15" s="62"/>
      <c r="K15" s="38"/>
      <c r="L15" s="38"/>
      <c r="M15" s="71"/>
    </row>
    <row r="16" spans="2:13" ht="12.75" customHeight="1">
      <c r="B16" s="45">
        <v>1</v>
      </c>
      <c r="C16" s="46" t="s">
        <v>17</v>
      </c>
      <c r="D16" s="6" t="s">
        <v>16</v>
      </c>
      <c r="E16" s="17">
        <v>303</v>
      </c>
      <c r="F16" s="9">
        <v>158</v>
      </c>
      <c r="G16" s="2">
        <f aca="true" t="shared" si="0" ref="G16:G42">SUM(E16:F16)</f>
        <v>461</v>
      </c>
      <c r="H16" s="35"/>
      <c r="I16" s="16"/>
      <c r="J16" s="15"/>
      <c r="K16" s="4">
        <f aca="true" t="shared" si="1" ref="K16:K42">SUM(I16:J16)</f>
        <v>0</v>
      </c>
      <c r="L16" s="47">
        <f aca="true" t="shared" si="2" ref="L16:L25">F16+J16</f>
        <v>158</v>
      </c>
      <c r="M16" s="4">
        <f aca="true" t="shared" si="3" ref="M16:M42">SUM(G16+K16)</f>
        <v>461</v>
      </c>
    </row>
    <row r="17" spans="2:13" ht="12.75">
      <c r="B17" s="14">
        <v>2</v>
      </c>
      <c r="C17" s="18" t="s">
        <v>102</v>
      </c>
      <c r="D17" s="17" t="s">
        <v>42</v>
      </c>
      <c r="E17" s="17">
        <v>310</v>
      </c>
      <c r="F17" s="9">
        <v>123</v>
      </c>
      <c r="G17" s="2">
        <f t="shared" si="0"/>
        <v>433</v>
      </c>
      <c r="H17" s="35"/>
      <c r="I17" s="16"/>
      <c r="J17" s="15"/>
      <c r="K17" s="4">
        <f t="shared" si="1"/>
        <v>0</v>
      </c>
      <c r="L17" s="47">
        <f t="shared" si="2"/>
        <v>123</v>
      </c>
      <c r="M17" s="2">
        <f t="shared" si="3"/>
        <v>433</v>
      </c>
    </row>
    <row r="18" spans="2:13" ht="12.75">
      <c r="B18" s="28">
        <v>3</v>
      </c>
      <c r="C18" s="18" t="s">
        <v>126</v>
      </c>
      <c r="D18" s="17" t="s">
        <v>42</v>
      </c>
      <c r="E18" s="17">
        <v>291</v>
      </c>
      <c r="F18" s="9">
        <v>141</v>
      </c>
      <c r="G18" s="2">
        <f t="shared" si="0"/>
        <v>432</v>
      </c>
      <c r="H18" s="72"/>
      <c r="I18" s="16"/>
      <c r="J18" s="15"/>
      <c r="K18" s="4">
        <f t="shared" si="1"/>
        <v>0</v>
      </c>
      <c r="L18" s="47">
        <f t="shared" si="2"/>
        <v>141</v>
      </c>
      <c r="M18" s="2">
        <f t="shared" si="3"/>
        <v>432</v>
      </c>
    </row>
    <row r="19" spans="2:13" ht="12.75">
      <c r="B19" s="14">
        <v>4</v>
      </c>
      <c r="C19" s="18" t="s">
        <v>36</v>
      </c>
      <c r="D19" s="17" t="s">
        <v>33</v>
      </c>
      <c r="E19" s="17">
        <v>301</v>
      </c>
      <c r="F19" s="9">
        <v>117</v>
      </c>
      <c r="G19" s="2">
        <f t="shared" si="0"/>
        <v>418</v>
      </c>
      <c r="H19" s="72"/>
      <c r="I19" s="16"/>
      <c r="J19" s="15"/>
      <c r="K19" s="4">
        <f t="shared" si="1"/>
        <v>0</v>
      </c>
      <c r="L19" s="47">
        <f t="shared" si="2"/>
        <v>117</v>
      </c>
      <c r="M19" s="2">
        <f t="shared" si="3"/>
        <v>418</v>
      </c>
    </row>
    <row r="20" spans="2:13" ht="12.75">
      <c r="B20" s="28">
        <v>5</v>
      </c>
      <c r="C20" s="18" t="s">
        <v>123</v>
      </c>
      <c r="D20" s="17" t="s">
        <v>41</v>
      </c>
      <c r="E20" s="17">
        <v>275</v>
      </c>
      <c r="F20" s="9">
        <v>142</v>
      </c>
      <c r="G20" s="2">
        <f t="shared" si="0"/>
        <v>417</v>
      </c>
      <c r="H20" s="35"/>
      <c r="I20" s="16"/>
      <c r="J20" s="15"/>
      <c r="K20" s="4">
        <f t="shared" si="1"/>
        <v>0</v>
      </c>
      <c r="L20" s="47">
        <f t="shared" si="2"/>
        <v>142</v>
      </c>
      <c r="M20" s="2">
        <f t="shared" si="3"/>
        <v>417</v>
      </c>
    </row>
    <row r="21" spans="2:13" ht="12.75">
      <c r="B21" s="14">
        <v>6</v>
      </c>
      <c r="C21" s="18" t="s">
        <v>73</v>
      </c>
      <c r="D21" s="17" t="s">
        <v>51</v>
      </c>
      <c r="E21" s="17">
        <v>287</v>
      </c>
      <c r="F21" s="9">
        <v>130</v>
      </c>
      <c r="G21" s="2">
        <f t="shared" si="0"/>
        <v>417</v>
      </c>
      <c r="H21" s="72"/>
      <c r="I21" s="16"/>
      <c r="J21" s="15"/>
      <c r="K21" s="4">
        <f t="shared" si="1"/>
        <v>0</v>
      </c>
      <c r="L21" s="47">
        <f t="shared" si="2"/>
        <v>130</v>
      </c>
      <c r="M21" s="2">
        <f t="shared" si="3"/>
        <v>417</v>
      </c>
    </row>
    <row r="22" spans="2:13" ht="12.75">
      <c r="B22" s="28">
        <v>7</v>
      </c>
      <c r="C22" s="18" t="s">
        <v>74</v>
      </c>
      <c r="D22" s="17" t="s">
        <v>27</v>
      </c>
      <c r="E22" s="17">
        <v>284</v>
      </c>
      <c r="F22" s="9">
        <v>129</v>
      </c>
      <c r="G22" s="2">
        <f t="shared" si="0"/>
        <v>413</v>
      </c>
      <c r="H22" s="72"/>
      <c r="I22" s="16"/>
      <c r="J22" s="15"/>
      <c r="K22" s="4">
        <f t="shared" si="1"/>
        <v>0</v>
      </c>
      <c r="L22" s="47">
        <f t="shared" si="2"/>
        <v>129</v>
      </c>
      <c r="M22" s="2">
        <f t="shared" si="3"/>
        <v>413</v>
      </c>
    </row>
    <row r="23" spans="2:13" ht="12.75">
      <c r="B23" s="14">
        <v>8</v>
      </c>
      <c r="C23" s="18" t="s">
        <v>26</v>
      </c>
      <c r="D23" s="17" t="s">
        <v>27</v>
      </c>
      <c r="E23" s="17">
        <v>289</v>
      </c>
      <c r="F23" s="9">
        <v>121</v>
      </c>
      <c r="G23" s="2">
        <f t="shared" si="0"/>
        <v>410</v>
      </c>
      <c r="H23" s="72"/>
      <c r="I23" s="16"/>
      <c r="J23" s="15"/>
      <c r="K23" s="4">
        <f t="shared" si="1"/>
        <v>0</v>
      </c>
      <c r="L23" s="47">
        <f t="shared" si="2"/>
        <v>121</v>
      </c>
      <c r="M23" s="2">
        <f t="shared" si="3"/>
        <v>410</v>
      </c>
    </row>
    <row r="24" spans="2:13" ht="12.75">
      <c r="B24" s="28">
        <v>9</v>
      </c>
      <c r="C24" s="18" t="s">
        <v>35</v>
      </c>
      <c r="D24" s="17" t="s">
        <v>33</v>
      </c>
      <c r="E24" s="17">
        <v>300</v>
      </c>
      <c r="F24" s="9">
        <v>105</v>
      </c>
      <c r="G24" s="2">
        <f t="shared" si="0"/>
        <v>405</v>
      </c>
      <c r="H24" s="35"/>
      <c r="I24" s="16"/>
      <c r="J24" s="15"/>
      <c r="K24" s="4">
        <f t="shared" si="1"/>
        <v>0</v>
      </c>
      <c r="L24" s="47">
        <f t="shared" si="2"/>
        <v>105</v>
      </c>
      <c r="M24" s="2">
        <f t="shared" si="3"/>
        <v>405</v>
      </c>
    </row>
    <row r="25" spans="2:13" ht="12.75">
      <c r="B25" s="14">
        <v>10</v>
      </c>
      <c r="C25" s="18" t="s">
        <v>104</v>
      </c>
      <c r="D25" s="17" t="s">
        <v>24</v>
      </c>
      <c r="E25" s="17">
        <v>291</v>
      </c>
      <c r="F25" s="9">
        <v>112</v>
      </c>
      <c r="G25" s="2">
        <f t="shared" si="0"/>
        <v>403</v>
      </c>
      <c r="H25" s="35"/>
      <c r="I25" s="16"/>
      <c r="J25" s="15"/>
      <c r="K25" s="4">
        <f t="shared" si="1"/>
        <v>0</v>
      </c>
      <c r="L25" s="47">
        <f t="shared" si="2"/>
        <v>112</v>
      </c>
      <c r="M25" s="2">
        <f t="shared" si="3"/>
        <v>403</v>
      </c>
    </row>
    <row r="26" spans="2:13" ht="12.75">
      <c r="B26" s="28">
        <v>11</v>
      </c>
      <c r="C26" s="18" t="s">
        <v>91</v>
      </c>
      <c r="D26" s="17" t="s">
        <v>27</v>
      </c>
      <c r="E26" s="17">
        <v>297</v>
      </c>
      <c r="F26" s="9">
        <v>105</v>
      </c>
      <c r="G26" s="2">
        <f t="shared" si="0"/>
        <v>402</v>
      </c>
      <c r="H26" s="35"/>
      <c r="I26" s="16"/>
      <c r="J26" s="15"/>
      <c r="K26" s="4">
        <f t="shared" si="1"/>
        <v>0</v>
      </c>
      <c r="L26" s="47"/>
      <c r="M26" s="2">
        <f t="shared" si="3"/>
        <v>402</v>
      </c>
    </row>
    <row r="27" spans="2:13" ht="12.75">
      <c r="B27" s="28">
        <v>12</v>
      </c>
      <c r="C27" s="18" t="s">
        <v>134</v>
      </c>
      <c r="D27" s="15" t="s">
        <v>30</v>
      </c>
      <c r="E27" s="17">
        <v>273</v>
      </c>
      <c r="F27" s="9">
        <v>125</v>
      </c>
      <c r="G27" s="2">
        <f t="shared" si="0"/>
        <v>398</v>
      </c>
      <c r="H27" s="35"/>
      <c r="I27" s="16"/>
      <c r="J27" s="15"/>
      <c r="K27" s="4">
        <f t="shared" si="1"/>
        <v>0</v>
      </c>
      <c r="L27" s="47">
        <f>F27+J27</f>
        <v>125</v>
      </c>
      <c r="M27" s="2">
        <f t="shared" si="3"/>
        <v>398</v>
      </c>
    </row>
    <row r="28" spans="2:13" ht="12.75">
      <c r="B28" s="28">
        <v>13</v>
      </c>
      <c r="C28" s="18" t="s">
        <v>86</v>
      </c>
      <c r="D28" s="17" t="s">
        <v>41</v>
      </c>
      <c r="E28" s="17">
        <v>273</v>
      </c>
      <c r="F28" s="9">
        <v>124</v>
      </c>
      <c r="G28" s="2">
        <f t="shared" si="0"/>
        <v>397</v>
      </c>
      <c r="H28" s="35"/>
      <c r="I28" s="16"/>
      <c r="J28" s="15"/>
      <c r="K28" s="4">
        <f t="shared" si="1"/>
        <v>0</v>
      </c>
      <c r="L28" s="47">
        <f>F28+J28</f>
        <v>124</v>
      </c>
      <c r="M28" s="2">
        <f t="shared" si="3"/>
        <v>397</v>
      </c>
    </row>
    <row r="29" spans="2:13" ht="12.75">
      <c r="B29" s="28">
        <v>14</v>
      </c>
      <c r="C29" s="18" t="s">
        <v>50</v>
      </c>
      <c r="D29" s="17" t="s">
        <v>49</v>
      </c>
      <c r="E29" s="17">
        <v>280</v>
      </c>
      <c r="F29" s="9">
        <v>116</v>
      </c>
      <c r="G29" s="2">
        <f t="shared" si="0"/>
        <v>396</v>
      </c>
      <c r="H29" s="35"/>
      <c r="I29" s="16"/>
      <c r="J29" s="15"/>
      <c r="K29" s="4">
        <f t="shared" si="1"/>
        <v>0</v>
      </c>
      <c r="L29" s="47">
        <f>F29+J29</f>
        <v>116</v>
      </c>
      <c r="M29" s="2">
        <f t="shared" si="3"/>
        <v>396</v>
      </c>
    </row>
    <row r="30" spans="2:13" ht="12.75">
      <c r="B30" s="14">
        <v>15</v>
      </c>
      <c r="C30" s="18" t="s">
        <v>37</v>
      </c>
      <c r="D30" s="17" t="s">
        <v>30</v>
      </c>
      <c r="E30" s="17">
        <v>279</v>
      </c>
      <c r="F30" s="9">
        <v>116</v>
      </c>
      <c r="G30" s="2">
        <f t="shared" si="0"/>
        <v>395</v>
      </c>
      <c r="H30" s="72"/>
      <c r="I30" s="16"/>
      <c r="J30" s="15"/>
      <c r="K30" s="4">
        <f t="shared" si="1"/>
        <v>0</v>
      </c>
      <c r="L30" s="47">
        <f>F30+J30</f>
        <v>116</v>
      </c>
      <c r="M30" s="2">
        <f t="shared" si="3"/>
        <v>395</v>
      </c>
    </row>
    <row r="31" spans="2:13" ht="12.75">
      <c r="B31" s="28">
        <v>16</v>
      </c>
      <c r="C31" s="18" t="s">
        <v>129</v>
      </c>
      <c r="D31" s="17" t="s">
        <v>51</v>
      </c>
      <c r="E31" s="17">
        <v>280</v>
      </c>
      <c r="F31" s="9">
        <v>114</v>
      </c>
      <c r="G31" s="2">
        <f t="shared" si="0"/>
        <v>394</v>
      </c>
      <c r="H31" s="35"/>
      <c r="I31" s="16"/>
      <c r="J31" s="15"/>
      <c r="K31" s="4">
        <f t="shared" si="1"/>
        <v>0</v>
      </c>
      <c r="L31" s="47"/>
      <c r="M31" s="2">
        <f t="shared" si="3"/>
        <v>394</v>
      </c>
    </row>
    <row r="32" spans="2:13" ht="12.75">
      <c r="B32" s="28">
        <v>17</v>
      </c>
      <c r="C32" s="18" t="s">
        <v>96</v>
      </c>
      <c r="D32" s="17" t="s">
        <v>51</v>
      </c>
      <c r="E32" s="17">
        <v>274</v>
      </c>
      <c r="F32" s="9">
        <v>115</v>
      </c>
      <c r="G32" s="2">
        <f t="shared" si="0"/>
        <v>389</v>
      </c>
      <c r="H32" s="35"/>
      <c r="I32" s="16"/>
      <c r="J32" s="15"/>
      <c r="K32" s="4">
        <f t="shared" si="1"/>
        <v>0</v>
      </c>
      <c r="L32" s="47"/>
      <c r="M32" s="2">
        <f t="shared" si="3"/>
        <v>389</v>
      </c>
    </row>
    <row r="33" spans="2:13" ht="12.75">
      <c r="B33" s="28">
        <v>18</v>
      </c>
      <c r="C33" s="18" t="s">
        <v>80</v>
      </c>
      <c r="D33" s="17" t="s">
        <v>30</v>
      </c>
      <c r="E33" s="17">
        <v>256</v>
      </c>
      <c r="F33" s="9">
        <v>132</v>
      </c>
      <c r="G33" s="2">
        <f t="shared" si="0"/>
        <v>388</v>
      </c>
      <c r="H33" s="35"/>
      <c r="I33" s="16"/>
      <c r="J33" s="15"/>
      <c r="K33" s="4">
        <f t="shared" si="1"/>
        <v>0</v>
      </c>
      <c r="L33" s="47">
        <f>F33+J33</f>
        <v>132</v>
      </c>
      <c r="M33" s="2">
        <f t="shared" si="3"/>
        <v>388</v>
      </c>
    </row>
    <row r="34" spans="2:13" ht="12.75">
      <c r="B34" s="28">
        <v>19</v>
      </c>
      <c r="C34" s="18" t="s">
        <v>21</v>
      </c>
      <c r="D34" s="17" t="s">
        <v>16</v>
      </c>
      <c r="E34" s="17">
        <v>289</v>
      </c>
      <c r="F34" s="9">
        <v>96</v>
      </c>
      <c r="G34" s="2">
        <f t="shared" si="0"/>
        <v>385</v>
      </c>
      <c r="H34" s="72"/>
      <c r="I34" s="16"/>
      <c r="J34" s="15"/>
      <c r="K34" s="4">
        <f t="shared" si="1"/>
        <v>0</v>
      </c>
      <c r="L34" s="47">
        <f>F34+J34</f>
        <v>96</v>
      </c>
      <c r="M34" s="2">
        <f t="shared" si="3"/>
        <v>385</v>
      </c>
    </row>
    <row r="35" spans="2:13" ht="12.75">
      <c r="B35" s="28">
        <v>20</v>
      </c>
      <c r="C35" s="18" t="s">
        <v>92</v>
      </c>
      <c r="D35" s="17" t="s">
        <v>51</v>
      </c>
      <c r="E35" s="17">
        <v>277</v>
      </c>
      <c r="F35" s="9">
        <v>104</v>
      </c>
      <c r="G35" s="2">
        <f t="shared" si="0"/>
        <v>381</v>
      </c>
      <c r="H35" s="35"/>
      <c r="I35" s="16"/>
      <c r="J35" s="15"/>
      <c r="K35" s="4">
        <f t="shared" si="1"/>
        <v>0</v>
      </c>
      <c r="L35" s="47">
        <f>F35+J35</f>
        <v>104</v>
      </c>
      <c r="M35" s="2">
        <f t="shared" si="3"/>
        <v>381</v>
      </c>
    </row>
    <row r="36" spans="2:13" ht="12.75">
      <c r="B36" s="28">
        <v>21</v>
      </c>
      <c r="C36" s="18" t="s">
        <v>138</v>
      </c>
      <c r="D36" s="17" t="s">
        <v>67</v>
      </c>
      <c r="E36" s="17">
        <v>272</v>
      </c>
      <c r="F36" s="9">
        <v>107</v>
      </c>
      <c r="G36" s="2">
        <f t="shared" si="0"/>
        <v>379</v>
      </c>
      <c r="H36" s="72"/>
      <c r="I36" s="16"/>
      <c r="J36" s="15"/>
      <c r="K36" s="4">
        <f t="shared" si="1"/>
        <v>0</v>
      </c>
      <c r="L36" s="47"/>
      <c r="M36" s="2">
        <f t="shared" si="3"/>
        <v>379</v>
      </c>
    </row>
    <row r="37" spans="2:13" ht="12.75">
      <c r="B37" s="28">
        <v>22</v>
      </c>
      <c r="C37" s="18" t="s">
        <v>99</v>
      </c>
      <c r="D37" s="17" t="s">
        <v>30</v>
      </c>
      <c r="E37" s="17">
        <v>281</v>
      </c>
      <c r="F37" s="9">
        <v>88</v>
      </c>
      <c r="G37" s="2">
        <f t="shared" si="0"/>
        <v>369</v>
      </c>
      <c r="H37" s="72"/>
      <c r="I37" s="16"/>
      <c r="J37" s="15"/>
      <c r="K37" s="4">
        <f t="shared" si="1"/>
        <v>0</v>
      </c>
      <c r="L37" s="47">
        <f>F37+J37</f>
        <v>88</v>
      </c>
      <c r="M37" s="2">
        <f t="shared" si="3"/>
        <v>369</v>
      </c>
    </row>
    <row r="38" spans="2:13" ht="12.75">
      <c r="B38" s="28">
        <v>23</v>
      </c>
      <c r="C38" s="18" t="s">
        <v>130</v>
      </c>
      <c r="D38" s="17" t="s">
        <v>30</v>
      </c>
      <c r="E38" s="17">
        <v>271</v>
      </c>
      <c r="F38" s="9">
        <v>96</v>
      </c>
      <c r="G38" s="2">
        <f t="shared" si="0"/>
        <v>367</v>
      </c>
      <c r="H38" s="35"/>
      <c r="I38" s="16"/>
      <c r="J38" s="15"/>
      <c r="K38" s="4">
        <f t="shared" si="1"/>
        <v>0</v>
      </c>
      <c r="L38" s="47">
        <f>F38+J38</f>
        <v>96</v>
      </c>
      <c r="M38" s="2">
        <f t="shared" si="3"/>
        <v>367</v>
      </c>
    </row>
    <row r="39" spans="2:13" ht="12.75">
      <c r="B39" s="28">
        <v>24</v>
      </c>
      <c r="C39" s="18" t="s">
        <v>58</v>
      </c>
      <c r="D39" s="17" t="s">
        <v>16</v>
      </c>
      <c r="E39" s="17">
        <v>259</v>
      </c>
      <c r="F39" s="9">
        <v>97</v>
      </c>
      <c r="G39" s="2">
        <f t="shared" si="0"/>
        <v>356</v>
      </c>
      <c r="H39" s="35"/>
      <c r="I39" s="16"/>
      <c r="J39" s="15"/>
      <c r="K39" s="4">
        <f t="shared" si="1"/>
        <v>0</v>
      </c>
      <c r="L39" s="47">
        <f>F39+J39</f>
        <v>97</v>
      </c>
      <c r="M39" s="2">
        <f t="shared" si="3"/>
        <v>356</v>
      </c>
    </row>
    <row r="40" spans="2:13" ht="12.75">
      <c r="B40" s="28">
        <v>25</v>
      </c>
      <c r="C40" s="18" t="s">
        <v>78</v>
      </c>
      <c r="D40" s="17" t="s">
        <v>16</v>
      </c>
      <c r="E40" s="17">
        <v>242</v>
      </c>
      <c r="F40" s="9">
        <v>111</v>
      </c>
      <c r="G40" s="2">
        <f t="shared" si="0"/>
        <v>353</v>
      </c>
      <c r="H40" s="35"/>
      <c r="I40" s="16"/>
      <c r="J40" s="15"/>
      <c r="K40" s="4">
        <f t="shared" si="1"/>
        <v>0</v>
      </c>
      <c r="L40" s="47">
        <f>F40+J40</f>
        <v>111</v>
      </c>
      <c r="M40" s="2">
        <f t="shared" si="3"/>
        <v>353</v>
      </c>
    </row>
    <row r="41" spans="2:13" ht="12.75">
      <c r="B41" s="28">
        <v>26</v>
      </c>
      <c r="C41" s="18" t="s">
        <v>95</v>
      </c>
      <c r="D41" s="17" t="s">
        <v>51</v>
      </c>
      <c r="E41" s="17">
        <v>234</v>
      </c>
      <c r="F41" s="9">
        <v>106</v>
      </c>
      <c r="G41" s="2">
        <f t="shared" si="0"/>
        <v>340</v>
      </c>
      <c r="H41" s="35"/>
      <c r="I41" s="16"/>
      <c r="J41" s="15"/>
      <c r="K41" s="4">
        <f t="shared" si="1"/>
        <v>0</v>
      </c>
      <c r="L41" s="47"/>
      <c r="M41" s="2">
        <f t="shared" si="3"/>
        <v>340</v>
      </c>
    </row>
    <row r="42" spans="2:13" ht="12.75">
      <c r="B42" s="25">
        <v>27</v>
      </c>
      <c r="C42" s="63" t="s">
        <v>97</v>
      </c>
      <c r="D42" s="64" t="s">
        <v>24</v>
      </c>
      <c r="E42" s="64">
        <v>234</v>
      </c>
      <c r="F42" s="1">
        <v>68</v>
      </c>
      <c r="G42" s="2">
        <f t="shared" si="0"/>
        <v>302</v>
      </c>
      <c r="H42" s="72"/>
      <c r="I42" s="3"/>
      <c r="J42" s="1"/>
      <c r="K42" s="4">
        <f t="shared" si="1"/>
        <v>0</v>
      </c>
      <c r="L42" s="35"/>
      <c r="M42" s="2">
        <f t="shared" si="3"/>
        <v>302</v>
      </c>
    </row>
  </sheetData>
  <sheetProtection/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1:M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5546875" style="49" customWidth="1"/>
    <col min="2" max="2" width="3.99609375" style="49" customWidth="1"/>
    <col min="3" max="3" width="15.3359375" style="49" customWidth="1"/>
    <col min="4" max="4" width="12.88671875" style="49" customWidth="1"/>
    <col min="5" max="7" width="3.77734375" style="49" customWidth="1"/>
    <col min="8" max="8" width="0.88671875" style="49" customWidth="1"/>
    <col min="9" max="11" width="3.77734375" style="49" customWidth="1"/>
    <col min="12" max="12" width="0.88671875" style="49" customWidth="1"/>
    <col min="13" max="13" width="6.77734375" style="49" customWidth="1"/>
    <col min="14" max="16384" width="8.88671875" style="49" customWidth="1"/>
  </cols>
  <sheetData>
    <row r="1" ht="15" customHeight="1">
      <c r="H1" s="49" t="s">
        <v>29</v>
      </c>
    </row>
    <row r="2" ht="12.75" hidden="1"/>
    <row r="3" ht="12.75" customHeight="1" hidden="1"/>
    <row r="4" spans="2:3" ht="33.75" customHeight="1">
      <c r="B4" s="50" t="s">
        <v>0</v>
      </c>
      <c r="C4" s="49" t="s">
        <v>0</v>
      </c>
    </row>
    <row r="5" ht="165" customHeight="1"/>
    <row r="6" spans="2:3" ht="49.5" customHeight="1" hidden="1">
      <c r="B6" s="51"/>
      <c r="C6" s="49" t="s">
        <v>0</v>
      </c>
    </row>
    <row r="7" ht="12.75" hidden="1"/>
    <row r="8" ht="12.75" hidden="1"/>
    <row r="9" spans="2:3" ht="12.75" hidden="1">
      <c r="B9" s="50"/>
      <c r="C9" s="49" t="s">
        <v>0</v>
      </c>
    </row>
    <row r="10" ht="12.75" hidden="1"/>
    <row r="11" ht="12.75" hidden="1">
      <c r="B11" s="50"/>
    </row>
    <row r="12" spans="8:12" ht="12.75" hidden="1">
      <c r="H12" s="52"/>
      <c r="L12" s="52"/>
    </row>
    <row r="13" spans="5:13" ht="12.75">
      <c r="E13" s="53"/>
      <c r="F13" s="54" t="s">
        <v>10</v>
      </c>
      <c r="G13" s="53"/>
      <c r="I13" s="55"/>
      <c r="J13" s="56" t="s">
        <v>1</v>
      </c>
      <c r="K13" s="56"/>
      <c r="L13" s="57"/>
      <c r="M13" s="54" t="s">
        <v>2</v>
      </c>
    </row>
    <row r="14" spans="2:13" ht="12.75">
      <c r="B14" s="36" t="s">
        <v>3</v>
      </c>
      <c r="C14" s="37" t="s">
        <v>4</v>
      </c>
      <c r="D14" s="37" t="s">
        <v>5</v>
      </c>
      <c r="E14" s="37" t="s">
        <v>6</v>
      </c>
      <c r="F14" s="37" t="s">
        <v>7</v>
      </c>
      <c r="G14" s="37" t="s">
        <v>8</v>
      </c>
      <c r="H14" s="38"/>
      <c r="I14" s="36" t="s">
        <v>6</v>
      </c>
      <c r="J14" s="37" t="s">
        <v>7</v>
      </c>
      <c r="K14" s="37" t="s">
        <v>8</v>
      </c>
      <c r="L14" s="38"/>
      <c r="M14" s="36" t="s">
        <v>0</v>
      </c>
    </row>
    <row r="15" spans="2:13" ht="3" customHeight="1">
      <c r="B15" s="39"/>
      <c r="C15" s="40"/>
      <c r="D15" s="40"/>
      <c r="E15" s="41"/>
      <c r="F15" s="41"/>
      <c r="G15" s="40"/>
      <c r="H15" s="42"/>
      <c r="I15" s="41"/>
      <c r="J15" s="41"/>
      <c r="K15" s="43"/>
      <c r="L15" s="38"/>
      <c r="M15" s="44"/>
    </row>
    <row r="16" spans="2:13" ht="12.75" customHeight="1">
      <c r="B16" s="45">
        <v>1</v>
      </c>
      <c r="C16" s="46" t="s">
        <v>109</v>
      </c>
      <c r="D16" s="6" t="s">
        <v>108</v>
      </c>
      <c r="E16" s="45">
        <v>314</v>
      </c>
      <c r="F16" s="45">
        <v>122</v>
      </c>
      <c r="G16" s="11">
        <f aca="true" t="shared" si="0" ref="G16:G31">SUM(E16:F16)</f>
        <v>436</v>
      </c>
      <c r="H16" s="13"/>
      <c r="I16" s="19"/>
      <c r="J16" s="20"/>
      <c r="K16" s="11">
        <f aca="true" t="shared" si="1" ref="K16:K31">SUM(I16:J16)</f>
        <v>0</v>
      </c>
      <c r="L16" s="13">
        <f aca="true" t="shared" si="2" ref="L16:L21">F16+J16</f>
        <v>122</v>
      </c>
      <c r="M16" s="7">
        <f aca="true" t="shared" si="3" ref="M16:M31">SUM(G16+K16)</f>
        <v>436</v>
      </c>
    </row>
    <row r="17" spans="2:13" ht="12" customHeight="1">
      <c r="B17" s="14">
        <v>2</v>
      </c>
      <c r="C17" s="18" t="s">
        <v>107</v>
      </c>
      <c r="D17" s="17" t="s">
        <v>108</v>
      </c>
      <c r="E17" s="14">
        <v>302</v>
      </c>
      <c r="F17" s="14">
        <v>133</v>
      </c>
      <c r="G17" s="11">
        <f t="shared" si="0"/>
        <v>435</v>
      </c>
      <c r="H17" s="13"/>
      <c r="I17" s="21"/>
      <c r="J17" s="22"/>
      <c r="K17" s="11">
        <f t="shared" si="1"/>
        <v>0</v>
      </c>
      <c r="L17" s="13">
        <f t="shared" si="2"/>
        <v>133</v>
      </c>
      <c r="M17" s="7">
        <f t="shared" si="3"/>
        <v>435</v>
      </c>
    </row>
    <row r="18" spans="2:13" ht="12" customHeight="1">
      <c r="B18" s="28">
        <v>3</v>
      </c>
      <c r="C18" s="18" t="s">
        <v>38</v>
      </c>
      <c r="D18" s="17" t="s">
        <v>30</v>
      </c>
      <c r="E18" s="14">
        <v>301</v>
      </c>
      <c r="F18" s="14">
        <v>128</v>
      </c>
      <c r="G18" s="11">
        <f t="shared" si="0"/>
        <v>429</v>
      </c>
      <c r="H18" s="47"/>
      <c r="I18" s="21"/>
      <c r="J18" s="22"/>
      <c r="K18" s="11">
        <f t="shared" si="1"/>
        <v>0</v>
      </c>
      <c r="L18" s="13">
        <f t="shared" si="2"/>
        <v>128</v>
      </c>
      <c r="M18" s="7">
        <f t="shared" si="3"/>
        <v>429</v>
      </c>
    </row>
    <row r="19" spans="2:13" ht="12" customHeight="1">
      <c r="B19" s="14">
        <v>4</v>
      </c>
      <c r="C19" s="18" t="s">
        <v>68</v>
      </c>
      <c r="D19" s="17" t="s">
        <v>121</v>
      </c>
      <c r="E19" s="14">
        <v>304</v>
      </c>
      <c r="F19" s="14">
        <v>123</v>
      </c>
      <c r="G19" s="11">
        <f t="shared" si="0"/>
        <v>427</v>
      </c>
      <c r="H19" s="13"/>
      <c r="I19" s="21"/>
      <c r="J19" s="22"/>
      <c r="K19" s="11">
        <f t="shared" si="1"/>
        <v>0</v>
      </c>
      <c r="L19" s="13">
        <f t="shared" si="2"/>
        <v>123</v>
      </c>
      <c r="M19" s="7">
        <f t="shared" si="3"/>
        <v>427</v>
      </c>
    </row>
    <row r="20" spans="2:13" ht="12" customHeight="1">
      <c r="B20" s="28">
        <v>5</v>
      </c>
      <c r="C20" s="18" t="s">
        <v>124</v>
      </c>
      <c r="D20" s="17" t="s">
        <v>27</v>
      </c>
      <c r="E20" s="14">
        <v>296</v>
      </c>
      <c r="F20" s="14">
        <v>124</v>
      </c>
      <c r="G20" s="11">
        <f t="shared" si="0"/>
        <v>420</v>
      </c>
      <c r="H20" s="13"/>
      <c r="I20" s="21"/>
      <c r="J20" s="22"/>
      <c r="K20" s="11">
        <f t="shared" si="1"/>
        <v>0</v>
      </c>
      <c r="L20" s="13">
        <f t="shared" si="2"/>
        <v>124</v>
      </c>
      <c r="M20" s="7">
        <f t="shared" si="3"/>
        <v>420</v>
      </c>
    </row>
    <row r="21" spans="2:13" ht="12" customHeight="1">
      <c r="B21" s="14">
        <v>6</v>
      </c>
      <c r="C21" s="18" t="s">
        <v>52</v>
      </c>
      <c r="D21" s="17" t="s">
        <v>48</v>
      </c>
      <c r="E21" s="14">
        <v>284</v>
      </c>
      <c r="F21" s="14">
        <v>125</v>
      </c>
      <c r="G21" s="11">
        <f t="shared" si="0"/>
        <v>409</v>
      </c>
      <c r="H21" s="13"/>
      <c r="I21" s="21"/>
      <c r="J21" s="22"/>
      <c r="K21" s="11">
        <f t="shared" si="1"/>
        <v>0</v>
      </c>
      <c r="L21" s="13">
        <f t="shared" si="2"/>
        <v>125</v>
      </c>
      <c r="M21" s="7">
        <f t="shared" si="3"/>
        <v>409</v>
      </c>
    </row>
    <row r="22" spans="2:13" ht="12" customHeight="1">
      <c r="B22" s="28">
        <v>7</v>
      </c>
      <c r="C22" s="18" t="s">
        <v>98</v>
      </c>
      <c r="D22" s="17" t="s">
        <v>30</v>
      </c>
      <c r="E22" s="14">
        <v>300</v>
      </c>
      <c r="F22" s="14">
        <v>106</v>
      </c>
      <c r="G22" s="11">
        <f t="shared" si="0"/>
        <v>406</v>
      </c>
      <c r="H22" s="13"/>
      <c r="I22" s="21"/>
      <c r="J22" s="22"/>
      <c r="K22" s="11">
        <f t="shared" si="1"/>
        <v>0</v>
      </c>
      <c r="L22" s="13"/>
      <c r="M22" s="7">
        <f t="shared" si="3"/>
        <v>406</v>
      </c>
    </row>
    <row r="23" spans="2:13" ht="12" customHeight="1">
      <c r="B23" s="28">
        <v>8</v>
      </c>
      <c r="C23" s="18" t="s">
        <v>105</v>
      </c>
      <c r="D23" s="17" t="s">
        <v>41</v>
      </c>
      <c r="E23" s="14">
        <v>286</v>
      </c>
      <c r="F23" s="14">
        <v>115</v>
      </c>
      <c r="G23" s="11">
        <f t="shared" si="0"/>
        <v>401</v>
      </c>
      <c r="H23" s="13"/>
      <c r="I23" s="21"/>
      <c r="J23" s="22"/>
      <c r="K23" s="11">
        <f t="shared" si="1"/>
        <v>0</v>
      </c>
      <c r="L23" s="13">
        <f>F23+J23</f>
        <v>115</v>
      </c>
      <c r="M23" s="7">
        <f t="shared" si="3"/>
        <v>401</v>
      </c>
    </row>
    <row r="24" spans="2:13" ht="12" customHeight="1">
      <c r="B24" s="28">
        <v>9</v>
      </c>
      <c r="C24" s="18" t="s">
        <v>85</v>
      </c>
      <c r="D24" s="17" t="s">
        <v>42</v>
      </c>
      <c r="E24" s="14">
        <v>296</v>
      </c>
      <c r="F24" s="14">
        <v>105</v>
      </c>
      <c r="G24" s="11">
        <f t="shared" si="0"/>
        <v>401</v>
      </c>
      <c r="H24" s="13"/>
      <c r="I24" s="21"/>
      <c r="J24" s="22"/>
      <c r="K24" s="11">
        <f t="shared" si="1"/>
        <v>0</v>
      </c>
      <c r="L24" s="13"/>
      <c r="M24" s="7">
        <f t="shared" si="3"/>
        <v>401</v>
      </c>
    </row>
    <row r="25" spans="2:13" ht="12" customHeight="1">
      <c r="B25" s="14">
        <v>10</v>
      </c>
      <c r="C25" s="18" t="s">
        <v>70</v>
      </c>
      <c r="D25" s="17" t="s">
        <v>51</v>
      </c>
      <c r="E25" s="14">
        <v>288</v>
      </c>
      <c r="F25" s="14">
        <v>103</v>
      </c>
      <c r="G25" s="11">
        <f t="shared" si="0"/>
        <v>391</v>
      </c>
      <c r="H25" s="13"/>
      <c r="I25" s="21"/>
      <c r="J25" s="22"/>
      <c r="K25" s="11">
        <f t="shared" si="1"/>
        <v>0</v>
      </c>
      <c r="L25" s="13">
        <f aca="true" t="shared" si="4" ref="L25:L31">F25+J25</f>
        <v>103</v>
      </c>
      <c r="M25" s="7">
        <f t="shared" si="3"/>
        <v>391</v>
      </c>
    </row>
    <row r="26" spans="2:13" ht="12" customHeight="1">
      <c r="B26" s="28">
        <v>11</v>
      </c>
      <c r="C26" s="18" t="s">
        <v>20</v>
      </c>
      <c r="D26" s="17" t="s">
        <v>42</v>
      </c>
      <c r="E26" s="14">
        <v>289</v>
      </c>
      <c r="F26" s="14">
        <v>102</v>
      </c>
      <c r="G26" s="11">
        <f t="shared" si="0"/>
        <v>391</v>
      </c>
      <c r="H26" s="13"/>
      <c r="I26" s="21"/>
      <c r="J26" s="22"/>
      <c r="K26" s="11">
        <f t="shared" si="1"/>
        <v>0</v>
      </c>
      <c r="L26" s="13">
        <f t="shared" si="4"/>
        <v>102</v>
      </c>
      <c r="M26" s="7">
        <f t="shared" si="3"/>
        <v>391</v>
      </c>
    </row>
    <row r="27" spans="2:13" ht="12" customHeight="1">
      <c r="B27" s="28">
        <v>12</v>
      </c>
      <c r="C27" s="18" t="s">
        <v>18</v>
      </c>
      <c r="D27" s="17" t="s">
        <v>19</v>
      </c>
      <c r="E27" s="14">
        <v>284</v>
      </c>
      <c r="F27" s="14">
        <v>106</v>
      </c>
      <c r="G27" s="11">
        <f t="shared" si="0"/>
        <v>390</v>
      </c>
      <c r="H27" s="13"/>
      <c r="I27" s="21"/>
      <c r="J27" s="22"/>
      <c r="K27" s="11">
        <f t="shared" si="1"/>
        <v>0</v>
      </c>
      <c r="L27" s="13">
        <f t="shared" si="4"/>
        <v>106</v>
      </c>
      <c r="M27" s="7">
        <f t="shared" si="3"/>
        <v>390</v>
      </c>
    </row>
    <row r="28" spans="2:13" ht="12" customHeight="1">
      <c r="B28" s="28">
        <v>13</v>
      </c>
      <c r="C28" s="18" t="s">
        <v>75</v>
      </c>
      <c r="D28" s="17" t="s">
        <v>27</v>
      </c>
      <c r="E28" s="14">
        <v>285</v>
      </c>
      <c r="F28" s="14">
        <v>86</v>
      </c>
      <c r="G28" s="11">
        <f t="shared" si="0"/>
        <v>371</v>
      </c>
      <c r="H28" s="13"/>
      <c r="I28" s="21"/>
      <c r="J28" s="22"/>
      <c r="K28" s="11">
        <f t="shared" si="1"/>
        <v>0</v>
      </c>
      <c r="L28" s="13">
        <f t="shared" si="4"/>
        <v>86</v>
      </c>
      <c r="M28" s="7">
        <f t="shared" si="3"/>
        <v>371</v>
      </c>
    </row>
    <row r="29" spans="2:13" ht="12" customHeight="1">
      <c r="B29" s="28">
        <v>14</v>
      </c>
      <c r="C29" s="18" t="s">
        <v>56</v>
      </c>
      <c r="D29" s="17" t="s">
        <v>16</v>
      </c>
      <c r="E29" s="14">
        <v>261</v>
      </c>
      <c r="F29" s="14">
        <v>107</v>
      </c>
      <c r="G29" s="11">
        <f t="shared" si="0"/>
        <v>368</v>
      </c>
      <c r="H29" s="13"/>
      <c r="I29" s="21"/>
      <c r="J29" s="22"/>
      <c r="K29" s="11">
        <f t="shared" si="1"/>
        <v>0</v>
      </c>
      <c r="L29" s="13">
        <f t="shared" si="4"/>
        <v>107</v>
      </c>
      <c r="M29" s="7">
        <f t="shared" si="3"/>
        <v>368</v>
      </c>
    </row>
    <row r="30" spans="2:13" ht="12" customHeight="1">
      <c r="B30" s="28">
        <v>15</v>
      </c>
      <c r="C30" s="18" t="s">
        <v>112</v>
      </c>
      <c r="D30" s="17" t="s">
        <v>108</v>
      </c>
      <c r="E30" s="14">
        <v>257</v>
      </c>
      <c r="F30" s="14">
        <v>107</v>
      </c>
      <c r="G30" s="11">
        <f t="shared" si="0"/>
        <v>364</v>
      </c>
      <c r="H30" s="13"/>
      <c r="I30" s="21"/>
      <c r="J30" s="22"/>
      <c r="K30" s="11">
        <f t="shared" si="1"/>
        <v>0</v>
      </c>
      <c r="L30" s="13">
        <f t="shared" si="4"/>
        <v>107</v>
      </c>
      <c r="M30" s="7">
        <f t="shared" si="3"/>
        <v>364</v>
      </c>
    </row>
    <row r="31" spans="2:13" ht="12" customHeight="1">
      <c r="B31" s="31">
        <v>16</v>
      </c>
      <c r="C31" s="48" t="s">
        <v>127</v>
      </c>
      <c r="D31" s="32" t="s">
        <v>42</v>
      </c>
      <c r="E31" s="31">
        <v>258</v>
      </c>
      <c r="F31" s="31">
        <v>103</v>
      </c>
      <c r="G31" s="4">
        <f t="shared" si="0"/>
        <v>361</v>
      </c>
      <c r="H31" s="35"/>
      <c r="I31" s="23"/>
      <c r="J31" s="24"/>
      <c r="K31" s="4">
        <f t="shared" si="1"/>
        <v>0</v>
      </c>
      <c r="L31" s="35">
        <f t="shared" si="4"/>
        <v>103</v>
      </c>
      <c r="M31" s="4">
        <f t="shared" si="3"/>
        <v>361</v>
      </c>
    </row>
    <row r="32" ht="12" customHeight="1"/>
  </sheetData>
  <sheetProtection/>
  <printOptions/>
  <pageMargins left="0.98425196850393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</dc:creator>
  <cp:keywords/>
  <dc:description/>
  <cp:lastModifiedBy>-</cp:lastModifiedBy>
  <cp:lastPrinted>2011-03-19T16:59:41Z</cp:lastPrinted>
  <dcterms:created xsi:type="dcterms:W3CDTF">2000-02-21T06:14:09Z</dcterms:created>
  <dcterms:modified xsi:type="dcterms:W3CDTF">2011-03-20T21:41:25Z</dcterms:modified>
  <cp:category/>
  <cp:version/>
  <cp:contentType/>
  <cp:contentStatus/>
</cp:coreProperties>
</file>