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DieseArbeitsmappe"/>
  <bookViews>
    <workbookView xWindow="-15" yWindow="-195" windowWidth="12240" windowHeight="3315"/>
  </bookViews>
  <sheets>
    <sheet name="Tabelle" sheetId="91" r:id="rId1"/>
    <sheet name="finD1" sheetId="85" r:id="rId2"/>
    <sheet name="finD2" sheetId="86" r:id="rId3"/>
    <sheet name="finH1" sheetId="87" r:id="rId4"/>
    <sheet name="finH2" sheetId="88" r:id="rId5"/>
    <sheet name="finH3" sheetId="90" r:id="rId6"/>
  </sheets>
  <externalReferences>
    <externalReference r:id="rId7"/>
  </externalReferences>
  <definedNames>
    <definedName name="_Tab1">#REF!</definedName>
    <definedName name="_xlnm.Print_Area" localSheetId="1">finD1!$A$1:$M$26</definedName>
    <definedName name="_xlnm.Print_Area" localSheetId="2">finD2!$A$1:$M$27</definedName>
    <definedName name="_xlnm.Print_Area" localSheetId="3">finH1!$A$1:$M$42</definedName>
    <definedName name="_xlnm.Print_Area" localSheetId="4">finH2!$A$1:$M$39</definedName>
    <definedName name="_xlnm.Print_Area" localSheetId="5">finH3!$A$1:$M$39</definedName>
    <definedName name="_xlnm.Print_Area" localSheetId="0">Tabelle!$A$1:$M$113</definedName>
    <definedName name="_xlnm.Print_Titles" localSheetId="0">Tabelle!$1:$15</definedName>
    <definedName name="tab" localSheetId="0">#REF!</definedName>
    <definedName name="tab">[1]Tabelle1!$F$1:$G$65536</definedName>
    <definedName name="Z_CB71BFA1_D3B0_11D2_AE4A_0000E8DEEEB6_.wvu.Rows" localSheetId="1" hidden="1">finD1!$2:$3,finD1!$11:$12</definedName>
    <definedName name="Z_CB71BFA1_D3B0_11D2_AE4A_0000E8DEEEB6_.wvu.Rows" localSheetId="2" hidden="1">finD2!$2:$3</definedName>
    <definedName name="Z_CB71BFA1_D3B0_11D2_AE4A_0000E8DEEEB6_.wvu.Rows" localSheetId="4" hidden="1">finH2!$2:$2</definedName>
    <definedName name="Z_CB71BFA1_D3B0_11D2_AE4A_0000E8DEEEB6_.wvu.Rows" localSheetId="5" hidden="1">finH3!$2:$2</definedName>
    <definedName name="Z_CB71BFA1_D3B0_11D2_AE4A_0000E8DEEEB6_.wvu.Rows" localSheetId="0" hidden="1">Tabelle!$2:$3</definedName>
  </definedNames>
  <calcPr calcId="152511"/>
</workbook>
</file>

<file path=xl/calcChain.xml><?xml version="1.0" encoding="utf-8"?>
<calcChain xmlns="http://schemas.openxmlformats.org/spreadsheetml/2006/main">
  <c r="G19" i="91" l="1"/>
  <c r="M19" i="91" s="1"/>
  <c r="K19" i="91"/>
  <c r="L19" i="91"/>
  <c r="G22" i="91"/>
  <c r="M22" i="91" s="1"/>
  <c r="K22" i="91"/>
  <c r="L22" i="91"/>
  <c r="G20" i="91"/>
  <c r="K20" i="91"/>
  <c r="L20" i="91"/>
  <c r="G17" i="91"/>
  <c r="K17" i="91"/>
  <c r="M17" i="91" s="1"/>
  <c r="L17" i="91"/>
  <c r="G16" i="91"/>
  <c r="M16" i="91" s="1"/>
  <c r="K16" i="91"/>
  <c r="L16" i="91"/>
  <c r="G29" i="91"/>
  <c r="K29" i="91"/>
  <c r="L29" i="91"/>
  <c r="G93" i="91"/>
  <c r="K93" i="91"/>
  <c r="L93" i="91"/>
  <c r="G18" i="91"/>
  <c r="K18" i="91"/>
  <c r="M18" i="91" s="1"/>
  <c r="L18" i="91"/>
  <c r="G94" i="91"/>
  <c r="M94" i="91" s="1"/>
  <c r="K94" i="91"/>
  <c r="L94" i="91"/>
  <c r="G24" i="91"/>
  <c r="K24" i="91"/>
  <c r="L24" i="91"/>
  <c r="G21" i="91"/>
  <c r="K21" i="91"/>
  <c r="L21" i="91"/>
  <c r="G38" i="91"/>
  <c r="K38" i="91"/>
  <c r="M38" i="91" s="1"/>
  <c r="L38" i="91"/>
  <c r="G23" i="91"/>
  <c r="M23" i="91" s="1"/>
  <c r="K23" i="91"/>
  <c r="L23" i="91"/>
  <c r="G25" i="91"/>
  <c r="K25" i="91"/>
  <c r="L25" i="91"/>
  <c r="G31" i="91"/>
  <c r="K31" i="91"/>
  <c r="L31" i="91"/>
  <c r="G30" i="91"/>
  <c r="K30" i="91"/>
  <c r="M30" i="91" s="1"/>
  <c r="L30" i="91"/>
  <c r="G54" i="91"/>
  <c r="M54" i="91" s="1"/>
  <c r="K54" i="91"/>
  <c r="L54" i="91"/>
  <c r="G27" i="91"/>
  <c r="K27" i="91"/>
  <c r="L27" i="91"/>
  <c r="G35" i="91"/>
  <c r="K35" i="91"/>
  <c r="L35" i="91"/>
  <c r="G47" i="91"/>
  <c r="K47" i="91"/>
  <c r="M47" i="91" s="1"/>
  <c r="L47" i="91"/>
  <c r="G49" i="91"/>
  <c r="K49" i="91"/>
  <c r="L49" i="91"/>
  <c r="G32" i="91"/>
  <c r="K32" i="91"/>
  <c r="L32" i="91"/>
  <c r="G58" i="91"/>
  <c r="K58" i="91"/>
  <c r="L58" i="91"/>
  <c r="G46" i="91"/>
  <c r="K46" i="91"/>
  <c r="M46" i="91" s="1"/>
  <c r="L46" i="91"/>
  <c r="G68" i="91"/>
  <c r="M68" i="91" s="1"/>
  <c r="K68" i="91"/>
  <c r="L68" i="91"/>
  <c r="G33" i="91"/>
  <c r="K33" i="91"/>
  <c r="L33" i="91"/>
  <c r="G28" i="91"/>
  <c r="K28" i="91"/>
  <c r="L28" i="91"/>
  <c r="G45" i="91"/>
  <c r="K45" i="91"/>
  <c r="M45" i="91" s="1"/>
  <c r="L45" i="91"/>
  <c r="G82" i="91"/>
  <c r="M82" i="91" s="1"/>
  <c r="K82" i="91"/>
  <c r="L82" i="91"/>
  <c r="G43" i="91"/>
  <c r="K43" i="91"/>
  <c r="L43" i="91"/>
  <c r="G37" i="91"/>
  <c r="K37" i="91"/>
  <c r="L37" i="91"/>
  <c r="G70" i="91"/>
  <c r="K70" i="91"/>
  <c r="M70" i="91" s="1"/>
  <c r="L70" i="91"/>
  <c r="G34" i="91"/>
  <c r="M34" i="91" s="1"/>
  <c r="K34" i="91"/>
  <c r="L34" i="91"/>
  <c r="G26" i="91"/>
  <c r="K26" i="91"/>
  <c r="L26" i="91"/>
  <c r="G42" i="91"/>
  <c r="K42" i="91"/>
  <c r="L42" i="91"/>
  <c r="G74" i="91"/>
  <c r="K74" i="91"/>
  <c r="M74" i="91" s="1"/>
  <c r="L74" i="91"/>
  <c r="G41" i="91"/>
  <c r="M41" i="91" s="1"/>
  <c r="K41" i="91"/>
  <c r="L41" i="91"/>
  <c r="G44" i="91"/>
  <c r="K44" i="91"/>
  <c r="L44" i="91"/>
  <c r="G96" i="91"/>
  <c r="K96" i="91"/>
  <c r="L96" i="91"/>
  <c r="G62" i="91"/>
  <c r="K62" i="91"/>
  <c r="M62" i="91" s="1"/>
  <c r="L62" i="91"/>
  <c r="G56" i="91"/>
  <c r="M56" i="91" s="1"/>
  <c r="K56" i="91"/>
  <c r="L56" i="91"/>
  <c r="G51" i="91"/>
  <c r="K51" i="91"/>
  <c r="L51" i="91"/>
  <c r="G61" i="91"/>
  <c r="K61" i="91"/>
  <c r="L61" i="91"/>
  <c r="G36" i="91"/>
  <c r="K36" i="91"/>
  <c r="M36" i="91" s="1"/>
  <c r="L36" i="91"/>
  <c r="G52" i="91"/>
  <c r="M52" i="91" s="1"/>
  <c r="K52" i="91"/>
  <c r="L52" i="91"/>
  <c r="G40" i="91"/>
  <c r="K40" i="91"/>
  <c r="L40" i="91"/>
  <c r="G71" i="91"/>
  <c r="K71" i="91"/>
  <c r="L71" i="91"/>
  <c r="G57" i="91"/>
  <c r="K57" i="91"/>
  <c r="M57" i="91" s="1"/>
  <c r="L57" i="91"/>
  <c r="G60" i="91"/>
  <c r="M60" i="91" s="1"/>
  <c r="K60" i="91"/>
  <c r="L60" i="91"/>
  <c r="G97" i="91"/>
  <c r="K97" i="91"/>
  <c r="L97" i="91"/>
  <c r="G50" i="91"/>
  <c r="K50" i="91"/>
  <c r="L50" i="91"/>
  <c r="G79" i="91"/>
  <c r="K79" i="91"/>
  <c r="M79" i="91" s="1"/>
  <c r="L79" i="91"/>
  <c r="G55" i="91"/>
  <c r="M55" i="91" s="1"/>
  <c r="K55" i="91"/>
  <c r="L55" i="91"/>
  <c r="G73" i="91"/>
  <c r="K73" i="91"/>
  <c r="L73" i="91"/>
  <c r="G63" i="91"/>
  <c r="K63" i="91"/>
  <c r="L63" i="91"/>
  <c r="G67" i="91"/>
  <c r="K67" i="91"/>
  <c r="M67" i="91" s="1"/>
  <c r="L67" i="91"/>
  <c r="G65" i="91"/>
  <c r="M65" i="91" s="1"/>
  <c r="K65" i="91"/>
  <c r="L65" i="91"/>
  <c r="G78" i="91"/>
  <c r="K78" i="91"/>
  <c r="L78" i="91"/>
  <c r="G99" i="91"/>
  <c r="K99" i="91"/>
  <c r="L99" i="91"/>
  <c r="G75" i="91"/>
  <c r="K75" i="91"/>
  <c r="M75" i="91" s="1"/>
  <c r="L75" i="91"/>
  <c r="G84" i="91"/>
  <c r="M84" i="91" s="1"/>
  <c r="K84" i="91"/>
  <c r="L84" i="91"/>
  <c r="G53" i="91"/>
  <c r="K53" i="91"/>
  <c r="L53" i="91"/>
  <c r="G77" i="91"/>
  <c r="K77" i="91"/>
  <c r="L77" i="91"/>
  <c r="G39" i="91"/>
  <c r="K39" i="91"/>
  <c r="M39" i="91" s="1"/>
  <c r="L39" i="91"/>
  <c r="G64" i="91"/>
  <c r="M64" i="91" s="1"/>
  <c r="K64" i="91"/>
  <c r="L64" i="91"/>
  <c r="G69" i="91"/>
  <c r="K69" i="91"/>
  <c r="L69" i="91"/>
  <c r="G101" i="91"/>
  <c r="K101" i="91"/>
  <c r="L101" i="91"/>
  <c r="G80" i="91"/>
  <c r="K80" i="91"/>
  <c r="M80" i="91" s="1"/>
  <c r="L80" i="91"/>
  <c r="G72" i="91"/>
  <c r="M72" i="91" s="1"/>
  <c r="K72" i="91"/>
  <c r="L72" i="91"/>
  <c r="G66" i="91"/>
  <c r="K66" i="91"/>
  <c r="L66" i="91"/>
  <c r="G48" i="91"/>
  <c r="K48" i="91"/>
  <c r="L48" i="91"/>
  <c r="G85" i="91"/>
  <c r="K85" i="91"/>
  <c r="M85" i="91" s="1"/>
  <c r="L85" i="91"/>
  <c r="G103" i="91"/>
  <c r="M103" i="91" s="1"/>
  <c r="K103" i="91"/>
  <c r="L103" i="91"/>
  <c r="G92" i="91"/>
  <c r="K92" i="91"/>
  <c r="L92" i="91"/>
  <c r="G104" i="91"/>
  <c r="K104" i="91"/>
  <c r="L104" i="91"/>
  <c r="G83" i="91"/>
  <c r="K83" i="91"/>
  <c r="M83" i="91" s="1"/>
  <c r="L83" i="91"/>
  <c r="G59" i="91"/>
  <c r="M59" i="91" s="1"/>
  <c r="K59" i="91"/>
  <c r="L59" i="91"/>
  <c r="G105" i="91"/>
  <c r="K105" i="91"/>
  <c r="L105" i="91"/>
  <c r="G86" i="91"/>
  <c r="K86" i="91"/>
  <c r="L86" i="91"/>
  <c r="G76" i="91"/>
  <c r="K76" i="91"/>
  <c r="M76" i="91" s="1"/>
  <c r="L76" i="91"/>
  <c r="G88" i="91"/>
  <c r="M88" i="91" s="1"/>
  <c r="K88" i="91"/>
  <c r="L88" i="91"/>
  <c r="G87" i="91"/>
  <c r="K87" i="91"/>
  <c r="L87" i="91"/>
  <c r="G107" i="91"/>
  <c r="K107" i="91"/>
  <c r="L107" i="91"/>
  <c r="G108" i="91"/>
  <c r="K108" i="91"/>
  <c r="M108" i="91" s="1"/>
  <c r="L108" i="91"/>
  <c r="G81" i="91"/>
  <c r="M81" i="91" s="1"/>
  <c r="K81" i="91"/>
  <c r="L81" i="91"/>
  <c r="G109" i="91"/>
  <c r="K109" i="91"/>
  <c r="L109" i="91"/>
  <c r="G110" i="91"/>
  <c r="K110" i="91"/>
  <c r="L110" i="91"/>
  <c r="G89" i="91"/>
  <c r="K89" i="91"/>
  <c r="M89" i="91" s="1"/>
  <c r="L89" i="91"/>
  <c r="G111" i="91"/>
  <c r="M111" i="91" s="1"/>
  <c r="K111" i="91"/>
  <c r="L111" i="91"/>
  <c r="G112" i="91"/>
  <c r="K112" i="91"/>
  <c r="L112" i="91"/>
  <c r="G90" i="91"/>
  <c r="K90" i="91"/>
  <c r="L90" i="91"/>
  <c r="G113" i="91"/>
  <c r="K113" i="91"/>
  <c r="M113" i="91" s="1"/>
  <c r="L113" i="91"/>
  <c r="G91" i="91"/>
  <c r="M91" i="91" s="1"/>
  <c r="K91" i="91"/>
  <c r="L91" i="91"/>
  <c r="G95" i="91"/>
  <c r="K95" i="91"/>
  <c r="L95" i="91"/>
  <c r="G98" i="91"/>
  <c r="K98" i="91"/>
  <c r="L98" i="91"/>
  <c r="G100" i="91"/>
  <c r="K100" i="91"/>
  <c r="M100" i="91" s="1"/>
  <c r="L100" i="91"/>
  <c r="G102" i="91"/>
  <c r="M102" i="91" s="1"/>
  <c r="K102" i="91"/>
  <c r="L102" i="91"/>
  <c r="G106" i="91"/>
  <c r="K106" i="91"/>
  <c r="L106" i="91"/>
  <c r="M49" i="91" l="1"/>
  <c r="M98" i="91"/>
  <c r="M110" i="91"/>
  <c r="M107" i="91"/>
  <c r="M104" i="91"/>
  <c r="M101" i="91"/>
  <c r="M77" i="91"/>
  <c r="M99" i="91"/>
  <c r="M63" i="91"/>
  <c r="M50" i="91"/>
  <c r="M71" i="91"/>
  <c r="M61" i="91"/>
  <c r="M96" i="91"/>
  <c r="M42" i="91"/>
  <c r="M37" i="91"/>
  <c r="M28" i="91"/>
  <c r="M58" i="91"/>
  <c r="M35" i="91"/>
  <c r="M31" i="91"/>
  <c r="M21" i="91"/>
  <c r="M93" i="91"/>
  <c r="M20" i="91"/>
  <c r="M90" i="91"/>
  <c r="M86" i="91"/>
  <c r="M48" i="91"/>
  <c r="M106" i="91"/>
  <c r="M95" i="91"/>
  <c r="M112" i="91"/>
  <c r="M109" i="91"/>
  <c r="M87" i="91"/>
  <c r="M105" i="91"/>
  <c r="M92" i="91"/>
  <c r="M66" i="91"/>
  <c r="M69" i="91"/>
  <c r="M53" i="91"/>
  <c r="M78" i="91"/>
  <c r="M73" i="91"/>
  <c r="M97" i="91"/>
  <c r="M40" i="91"/>
  <c r="M51" i="91"/>
  <c r="M44" i="91"/>
  <c r="M26" i="91"/>
  <c r="M43" i="91"/>
  <c r="M33" i="91"/>
  <c r="M32" i="91"/>
  <c r="M27" i="91"/>
  <c r="M25" i="91"/>
  <c r="M24" i="91"/>
  <c r="M29" i="91"/>
</calcChain>
</file>

<file path=xl/sharedStrings.xml><?xml version="1.0" encoding="utf-8"?>
<sst xmlns="http://schemas.openxmlformats.org/spreadsheetml/2006/main" count="894" uniqueCount="138">
  <si>
    <t xml:space="preserve"> </t>
  </si>
  <si>
    <t>FINALE</t>
  </si>
  <si>
    <t>GESAMT</t>
  </si>
  <si>
    <t>PL</t>
  </si>
  <si>
    <t>NAME</t>
  </si>
  <si>
    <t>VEREIN</t>
  </si>
  <si>
    <t>VOLL</t>
  </si>
  <si>
    <t>ABR</t>
  </si>
  <si>
    <t>GES</t>
  </si>
  <si>
    <t>GES.ENDE</t>
  </si>
  <si>
    <t xml:space="preserve">  </t>
  </si>
  <si>
    <t>VORENTSCH.</t>
  </si>
  <si>
    <t>Teiln</t>
  </si>
  <si>
    <t xml:space="preserve"> J/N</t>
  </si>
  <si>
    <t>J/N</t>
  </si>
  <si>
    <t>ROUPEC Gerhard</t>
  </si>
  <si>
    <t>SKV PSK</t>
  </si>
  <si>
    <t>SZEWIECZEK Daniel</t>
  </si>
  <si>
    <t>RISNAR Leopold</t>
  </si>
  <si>
    <t>GÄRTNER Friedrich</t>
  </si>
  <si>
    <t>ORF</t>
  </si>
  <si>
    <t>NOWAK Wolfgang</t>
  </si>
  <si>
    <t>PIMPERL Johannes</t>
  </si>
  <si>
    <t>Hauptkläranlage Wien</t>
  </si>
  <si>
    <t>ROSBOUD Markus</t>
  </si>
  <si>
    <t>BILEK Leopold</t>
  </si>
  <si>
    <t>KLZ Wr. Stadthalle</t>
  </si>
  <si>
    <t>KAINZ Friedrich</t>
  </si>
  <si>
    <t>SEILERBECK Michael</t>
  </si>
  <si>
    <t>Borealis</t>
  </si>
  <si>
    <t>BILEK Sabrina</t>
  </si>
  <si>
    <t>BINDER Alexandra</t>
  </si>
  <si>
    <t>KEFEDER Inge</t>
  </si>
  <si>
    <t>ESV OeNB</t>
  </si>
  <si>
    <t>BRENDINGER Sieglinde</t>
  </si>
  <si>
    <t>HIRSCHMUGL Christian</t>
  </si>
  <si>
    <t>KOCSKA Helmut</t>
  </si>
  <si>
    <t>WAT Liesing</t>
  </si>
  <si>
    <t>DIETL Elfriede</t>
  </si>
  <si>
    <t>PIMPERL Elisabeth</t>
  </si>
  <si>
    <t>WASSER Wolfgang</t>
  </si>
  <si>
    <t>KSK WGKK</t>
  </si>
  <si>
    <t>BLASER Peter</t>
  </si>
  <si>
    <t>SCHRENK Gerhard</t>
  </si>
  <si>
    <t>GEBHARD Ludwig</t>
  </si>
  <si>
    <t>BACHHOFNER Sabine</t>
  </si>
  <si>
    <t>RATH Karin</t>
  </si>
  <si>
    <t>SKOCZEN Mariusz</t>
  </si>
  <si>
    <t>ZOFFMANN Johann</t>
  </si>
  <si>
    <t>PIMPERL Herbert</t>
  </si>
  <si>
    <t>KÖLLNER Johann</t>
  </si>
  <si>
    <t>MAYERHOFER Wolfgang</t>
  </si>
  <si>
    <t>KSV Wiener Netze 2</t>
  </si>
  <si>
    <t>WAGNER Peter</t>
  </si>
  <si>
    <t>STEINER Helmut</t>
  </si>
  <si>
    <t>KC Wien Süd/Ost</t>
  </si>
  <si>
    <t>PREIDELT Leopold</t>
  </si>
  <si>
    <t>MÜLLER Erhart</t>
  </si>
  <si>
    <t>CERMAK Ingrid</t>
  </si>
  <si>
    <t>KLOIBER Doris</t>
  </si>
  <si>
    <t>STEIGERSTORFER Markus</t>
  </si>
  <si>
    <t>PECENY Andreas</t>
  </si>
  <si>
    <t>BURGER Veronika</t>
  </si>
  <si>
    <t>ZIRPS Heribert</t>
  </si>
  <si>
    <t>PRESSL Johann</t>
  </si>
  <si>
    <t>BROZEK Sonja</t>
  </si>
  <si>
    <t>GALAT Heinz</t>
  </si>
  <si>
    <t>PETERS Peter</t>
  </si>
  <si>
    <t>BERGER Karlheinz</t>
  </si>
  <si>
    <t>RISCHANEK Monika</t>
  </si>
  <si>
    <t>POLAINKO Hermann</t>
  </si>
  <si>
    <t>THÜRINGER Carol</t>
  </si>
  <si>
    <t>LOIDL Josef</t>
  </si>
  <si>
    <t>BSC Schwechat</t>
  </si>
  <si>
    <t>DULIC Michaela</t>
  </si>
  <si>
    <t>KARAS Roland</t>
  </si>
  <si>
    <t>ESV Wien FJB</t>
  </si>
  <si>
    <t>PLOUB Silvia</t>
  </si>
  <si>
    <t>Polizei Favoriten</t>
  </si>
  <si>
    <t>KAHR Josef</t>
  </si>
  <si>
    <t>HERMANN Rudolf</t>
  </si>
  <si>
    <t>KOHLHOFER Gerhard</t>
  </si>
  <si>
    <t>RAUCH Gerald</t>
  </si>
  <si>
    <t>SEPER Simon</t>
  </si>
  <si>
    <t>EIGNER Werner</t>
  </si>
  <si>
    <t>CZADEK Karl</t>
  </si>
  <si>
    <t>LINZER Ferdinand</t>
  </si>
  <si>
    <t>BIBER Michael</t>
  </si>
  <si>
    <t>PINITSCH Lothar</t>
  </si>
  <si>
    <t>MAUCHA Herbert</t>
  </si>
  <si>
    <t>LEINER Gerhard</t>
  </si>
  <si>
    <t>JÄGER Roman</t>
  </si>
  <si>
    <t>SCHULZ Gertrude</t>
  </si>
  <si>
    <t>HARDER Natalie Nadja</t>
  </si>
  <si>
    <t>KW Simmering</t>
  </si>
  <si>
    <t>FRÜHSTÜCK Christina</t>
  </si>
  <si>
    <t>SEPER Karin</t>
  </si>
  <si>
    <t>KARKAC Necati</t>
  </si>
  <si>
    <t>FANGL Franz</t>
  </si>
  <si>
    <t>PALLESITS Anton</t>
  </si>
  <si>
    <t>PRASSMAIER Johann</t>
  </si>
  <si>
    <t>PÖLZLBAUER Helmut</t>
  </si>
  <si>
    <t>SEPER Thomas</t>
  </si>
  <si>
    <t>SLATNER Andreas</t>
  </si>
  <si>
    <t>TREJTNAR Ronald</t>
  </si>
  <si>
    <t>SMETANA Friedrich</t>
  </si>
  <si>
    <t>STIDL Erich</t>
  </si>
  <si>
    <t>MENKOVIC Janina</t>
  </si>
  <si>
    <t>DULIC Bela</t>
  </si>
  <si>
    <t>DULIC Marcus</t>
  </si>
  <si>
    <t>BINDER Christine</t>
  </si>
  <si>
    <t>SIEDL Elisabeth</t>
  </si>
  <si>
    <t>GRASSL Karl</t>
  </si>
  <si>
    <t>RIBAR Gerhard</t>
  </si>
  <si>
    <t>KSK Kaiser Bier</t>
  </si>
  <si>
    <t>LANGER Rudolf</t>
  </si>
  <si>
    <t>KC Lowi</t>
  </si>
  <si>
    <t>ZIEGER Hans</t>
  </si>
  <si>
    <t>PERNOLD Werner</t>
  </si>
  <si>
    <t>TREJTNAR Andreas</t>
  </si>
  <si>
    <t>SIEDL Ernst</t>
  </si>
  <si>
    <t>FRANZ Horst</t>
  </si>
  <si>
    <t>MIGLES Drago</t>
  </si>
  <si>
    <t>NOVAK Thomas</t>
  </si>
  <si>
    <t>HÖRMANN Manfred</t>
  </si>
  <si>
    <t>MISAR Ernst</t>
  </si>
  <si>
    <t>SIERLINGER Johann</t>
  </si>
  <si>
    <t>DONHOFER Leopold</t>
  </si>
  <si>
    <t>KAMARAD Roland</t>
  </si>
  <si>
    <t>j</t>
  </si>
  <si>
    <t>n</t>
  </si>
  <si>
    <t>H1</t>
  </si>
  <si>
    <t>H3</t>
  </si>
  <si>
    <t>H2</t>
  </si>
  <si>
    <t>D1</t>
  </si>
  <si>
    <t>D2</t>
  </si>
  <si>
    <t>MISAR Ernst (w.o. 75. Wurf)</t>
  </si>
  <si>
    <t>STIDL Erich (w.o. 68. Wurf)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</si>
</sst>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name val="Arial"/>
    </font>
    <font>
      <sz val="12"/>
      <name val="Arial"/>
    </font>
    <font>
      <sz val="10"/>
      <name val="Arial"/>
    </font>
    <font>
      <b/>
      <sz val="20"/>
      <name val="Arial"/>
    </font>
    <font>
      <b/>
      <sz val="10"/>
      <name val="Arial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24"/>
      <name val="Arial"/>
    </font>
    <font>
      <b/>
      <sz val="16"/>
      <name val="Arial"/>
    </font>
    <font>
      <b/>
      <sz val="14"/>
      <name val="Arial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i/>
      <sz val="10"/>
      <color indexed="2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16" fillId="10" borderId="1" applyNumberFormat="0" applyAlignment="0" applyProtection="0"/>
    <xf numFmtId="0" fontId="17" fillId="10" borderId="2" applyNumberFormat="0" applyAlignment="0" applyProtection="0"/>
    <xf numFmtId="0" fontId="18" fillId="3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11" borderId="0" applyNumberFormat="0" applyBorder="0" applyAlignment="0" applyProtection="0"/>
    <xf numFmtId="0" fontId="1" fillId="4" borderId="4" applyNumberFormat="0" applyFont="0" applyAlignment="0" applyProtection="0"/>
    <xf numFmtId="0" fontId="23" fillId="7" borderId="0" applyNumberFormat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52">
    <xf numFmtId="0" fontId="0" fillId="0" borderId="0" xfId="0"/>
    <xf numFmtId="0" fontId="3" fillId="0" borderId="0" xfId="34" applyFont="1" applyBorder="1"/>
    <xf numFmtId="0" fontId="2" fillId="0" borderId="0" xfId="34" applyBorder="1"/>
    <xf numFmtId="0" fontId="2" fillId="0" borderId="0" xfId="34"/>
    <xf numFmtId="0" fontId="2" fillId="0" borderId="0" xfId="34" applyAlignment="1">
      <alignment horizontal="center"/>
    </xf>
    <xf numFmtId="0" fontId="2" fillId="0" borderId="0" xfId="34" applyAlignment="1">
      <alignment horizontal="centerContinuous"/>
    </xf>
    <xf numFmtId="0" fontId="2" fillId="0" borderId="10" xfId="34" applyBorder="1"/>
    <xf numFmtId="0" fontId="7" fillId="0" borderId="11" xfId="34" applyFont="1" applyBorder="1" applyAlignment="1">
      <alignment horizontal="center"/>
    </xf>
    <xf numFmtId="0" fontId="7" fillId="0" borderId="12" xfId="34" applyFont="1" applyBorder="1" applyAlignment="1">
      <alignment horizontal="center"/>
    </xf>
    <xf numFmtId="0" fontId="7" fillId="0" borderId="13" xfId="34" applyFont="1" applyBorder="1" applyAlignment="1">
      <alignment horizontal="centerContinuous"/>
    </xf>
    <xf numFmtId="0" fontId="7" fillId="0" borderId="14" xfId="34" applyFont="1" applyBorder="1" applyAlignment="1">
      <alignment horizontal="centerContinuous"/>
    </xf>
    <xf numFmtId="0" fontId="7" fillId="0" borderId="0" xfId="34" applyFont="1" applyBorder="1" applyAlignment="1">
      <alignment horizontal="centerContinuous"/>
    </xf>
    <xf numFmtId="0" fontId="5" fillId="0" borderId="12" xfId="34" applyFont="1" applyBorder="1" applyAlignment="1">
      <alignment horizontal="centerContinuous"/>
    </xf>
    <xf numFmtId="0" fontId="8" fillId="0" borderId="0" xfId="34" applyFont="1" applyAlignment="1">
      <alignment horizontal="centerContinuous"/>
    </xf>
    <xf numFmtId="0" fontId="9" fillId="0" borderId="0" xfId="34" applyFont="1" applyAlignment="1">
      <alignment horizontal="centerContinuous"/>
    </xf>
    <xf numFmtId="0" fontId="2" fillId="0" borderId="10" xfId="34" applyBorder="1" applyAlignment="1">
      <alignment horizontal="centerContinuous"/>
    </xf>
    <xf numFmtId="0" fontId="7" fillId="0" borderId="13" xfId="34" applyFont="1" applyBorder="1"/>
    <xf numFmtId="0" fontId="7" fillId="0" borderId="12" xfId="34" applyFont="1" applyBorder="1" applyAlignment="1">
      <alignment horizontal="centerContinuous"/>
    </xf>
    <xf numFmtId="0" fontId="7" fillId="0" borderId="0" xfId="34" applyFont="1"/>
    <xf numFmtId="0" fontId="10" fillId="0" borderId="0" xfId="34" applyFont="1"/>
    <xf numFmtId="0" fontId="11" fillId="0" borderId="0" xfId="34" applyFont="1"/>
    <xf numFmtId="0" fontId="5" fillId="0" borderId="12" xfId="34" applyFont="1" applyBorder="1" applyAlignment="1">
      <alignment horizontal="center"/>
    </xf>
    <xf numFmtId="0" fontId="4" fillId="0" borderId="0" xfId="34" applyFont="1" applyAlignment="1">
      <alignment horizontal="centerContinuous"/>
    </xf>
    <xf numFmtId="0" fontId="2" fillId="0" borderId="14" xfId="34" applyBorder="1"/>
    <xf numFmtId="0" fontId="7" fillId="0" borderId="15" xfId="34" applyFont="1" applyBorder="1" applyAlignment="1">
      <alignment horizontal="center"/>
    </xf>
    <xf numFmtId="0" fontId="7" fillId="0" borderId="12" xfId="34" applyFont="1" applyBorder="1"/>
    <xf numFmtId="0" fontId="7" fillId="0" borderId="12" xfId="34" applyFont="1" applyFill="1" applyBorder="1" applyAlignment="1">
      <alignment horizontal="center" vertical="center"/>
    </xf>
    <xf numFmtId="0" fontId="6" fillId="0" borderId="12" xfId="34" applyFont="1" applyBorder="1" applyAlignment="1">
      <alignment horizontal="center"/>
    </xf>
    <xf numFmtId="0" fontId="6" fillId="0" borderId="12" xfId="34" applyFont="1" applyFill="1" applyBorder="1" applyAlignment="1">
      <alignment vertical="center"/>
    </xf>
    <xf numFmtId="0" fontId="7" fillId="0" borderId="12" xfId="34" applyFont="1" applyFill="1" applyBorder="1" applyAlignment="1">
      <alignment horizontal="centerContinuous" vertical="center"/>
    </xf>
    <xf numFmtId="0" fontId="6" fillId="0" borderId="12" xfId="34" applyFont="1" applyBorder="1"/>
    <xf numFmtId="0" fontId="12" fillId="0" borderId="0" xfId="34" applyFont="1"/>
    <xf numFmtId="0" fontId="13" fillId="0" borderId="0" xfId="34" applyFont="1" applyBorder="1"/>
    <xf numFmtId="0" fontId="12" fillId="0" borderId="0" xfId="34" applyFont="1" applyBorder="1"/>
    <xf numFmtId="0" fontId="12" fillId="0" borderId="0" xfId="34" applyFont="1" applyAlignment="1">
      <alignment horizontal="center"/>
    </xf>
    <xf numFmtId="0" fontId="12" fillId="0" borderId="0" xfId="34" applyFont="1" applyAlignment="1">
      <alignment horizontal="centerContinuous"/>
    </xf>
    <xf numFmtId="0" fontId="13" fillId="0" borderId="0" xfId="34" applyFont="1" applyAlignment="1">
      <alignment horizontal="centerContinuous"/>
    </xf>
    <xf numFmtId="0" fontId="2" fillId="0" borderId="12" xfId="34" applyBorder="1" applyAlignment="1">
      <alignment horizontal="center"/>
    </xf>
    <xf numFmtId="0" fontId="5" fillId="0" borderId="16" xfId="34" applyFont="1" applyBorder="1" applyAlignment="1">
      <alignment horizontal="centerContinuous"/>
    </xf>
    <xf numFmtId="0" fontId="31" fillId="0" borderId="0" xfId="34" applyFont="1"/>
    <xf numFmtId="0" fontId="32" fillId="0" borderId="0" xfId="34" applyFont="1"/>
    <xf numFmtId="0" fontId="33" fillId="0" borderId="0" xfId="34" applyFont="1"/>
    <xf numFmtId="0" fontId="34" fillId="0" borderId="0" xfId="34" applyFont="1" applyAlignment="1">
      <alignment horizontal="right"/>
    </xf>
    <xf numFmtId="0" fontId="35" fillId="0" borderId="0" xfId="34" applyFont="1" applyAlignment="1">
      <alignment horizontal="right"/>
    </xf>
    <xf numFmtId="0" fontId="2" fillId="0" borderId="12" xfId="34" applyBorder="1"/>
    <xf numFmtId="0" fontId="5" fillId="0" borderId="17" xfId="34" applyFont="1" applyBorder="1" applyAlignment="1">
      <alignment horizontal="center"/>
    </xf>
    <xf numFmtId="0" fontId="5" fillId="0" borderId="18" xfId="34" applyFont="1" applyBorder="1" applyAlignment="1">
      <alignment horizontal="center"/>
    </xf>
    <xf numFmtId="0" fontId="5" fillId="0" borderId="19" xfId="34" applyFont="1" applyBorder="1" applyAlignment="1">
      <alignment horizontal="center"/>
    </xf>
    <xf numFmtId="0" fontId="5" fillId="0" borderId="11" xfId="34" applyFont="1" applyBorder="1" applyAlignment="1">
      <alignment horizontal="center"/>
    </xf>
    <xf numFmtId="0" fontId="5" fillId="0" borderId="20" xfId="34" applyFont="1" applyBorder="1" applyAlignment="1">
      <alignment horizontal="center"/>
    </xf>
    <xf numFmtId="0" fontId="5" fillId="0" borderId="21" xfId="34" applyFont="1" applyBorder="1" applyAlignment="1">
      <alignment horizontal="center"/>
    </xf>
    <xf numFmtId="0" fontId="13" fillId="0" borderId="12" xfId="34" applyFont="1" applyBorder="1" applyAlignment="1">
      <alignment horizontal="center"/>
    </xf>
  </cellXfs>
  <cellStyles count="4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_TURNIER" xfId="34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53340</xdr:rowOff>
    </xdr:from>
    <xdr:to>
      <xdr:col>12</xdr:col>
      <xdr:colOff>390525</xdr:colOff>
      <xdr:row>4</xdr:row>
      <xdr:rowOff>335280</xdr:rowOff>
    </xdr:to>
    <xdr:sp macro="" textlink="">
      <xdr:nvSpPr>
        <xdr:cNvPr id="28676" name="WordArt 4">
          <a:extLst>
            <a:ext uri="{FF2B5EF4-FFF2-40B4-BE49-F238E27FC236}">
              <a16:creationId xmlns:a16="http://schemas.microsoft.com/office/drawing/2014/main" xmlns="" id="{1817A0AE-2722-4CA8-8F38-089BB89F8EC6}"/>
            </a:ext>
          </a:extLst>
        </xdr:cNvPr>
        <xdr:cNvSpPr>
          <a:spLocks noChangeArrowheads="1" noChangeShapeType="1"/>
        </xdr:cNvSpPr>
      </xdr:nvSpPr>
      <xdr:spPr bwMode="auto">
        <a:xfrm>
          <a:off x="0" y="53340"/>
          <a:ext cx="5372100" cy="113538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 panose="020B0A04020102020204" pitchFamily="34" charset="0"/>
            </a:rPr>
            <a:t>FINALE BKV EINZELM.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 panose="020B0A04020102020204" pitchFamily="34" charset="0"/>
            </a:rPr>
            <a:t>Alle Mitspielenden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 panose="020B0A04020102020204" pitchFamily="34" charset="0"/>
            </a:rPr>
            <a:t>2018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26</xdr:row>
      <xdr:rowOff>0</xdr:rowOff>
    </xdr:from>
    <xdr:to>
      <xdr:col>8</xdr:col>
      <xdr:colOff>9525</xdr:colOff>
      <xdr:row>26</xdr:row>
      <xdr:rowOff>0</xdr:rowOff>
    </xdr:to>
    <xdr:sp macro="" textlink="">
      <xdr:nvSpPr>
        <xdr:cNvPr id="17450" name="Line 5"/>
        <xdr:cNvSpPr>
          <a:spLocks noChangeShapeType="1"/>
        </xdr:cNvSpPr>
      </xdr:nvSpPr>
      <xdr:spPr bwMode="auto">
        <a:xfrm>
          <a:off x="4314825" y="33528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26</xdr:row>
      <xdr:rowOff>0</xdr:rowOff>
    </xdr:from>
    <xdr:to>
      <xdr:col>10</xdr:col>
      <xdr:colOff>323850</xdr:colOff>
      <xdr:row>26</xdr:row>
      <xdr:rowOff>0</xdr:rowOff>
    </xdr:to>
    <xdr:sp macro="" textlink="">
      <xdr:nvSpPr>
        <xdr:cNvPr id="17451" name="Line 6"/>
        <xdr:cNvSpPr>
          <a:spLocks noChangeShapeType="1"/>
        </xdr:cNvSpPr>
      </xdr:nvSpPr>
      <xdr:spPr bwMode="auto">
        <a:xfrm flipH="1">
          <a:off x="5286375" y="3352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53340</xdr:rowOff>
    </xdr:from>
    <xdr:to>
      <xdr:col>12</xdr:col>
      <xdr:colOff>390525</xdr:colOff>
      <xdr:row>4</xdr:row>
      <xdr:rowOff>335280</xdr:rowOff>
    </xdr:to>
    <xdr:sp macro="" textlink="">
      <xdr:nvSpPr>
        <xdr:cNvPr id="17422" name="WordArt 14">
          <a:extLst>
            <a:ext uri="{FF2B5EF4-FFF2-40B4-BE49-F238E27FC236}">
              <a16:creationId xmlns:a16="http://schemas.microsoft.com/office/drawing/2014/main" xmlns="" id="{E3C5080D-9D50-4A43-9C2F-84DCDE9AF9E1}"/>
            </a:ext>
          </a:extLst>
        </xdr:cNvPr>
        <xdr:cNvSpPr>
          <a:spLocks noChangeArrowheads="1" noChangeShapeType="1"/>
        </xdr:cNvSpPr>
      </xdr:nvSpPr>
      <xdr:spPr bwMode="auto">
        <a:xfrm>
          <a:off x="0" y="53340"/>
          <a:ext cx="5372100" cy="113538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 panose="020B0A04020102020204" pitchFamily="34" charset="0"/>
            </a:rPr>
            <a:t>FINALE BKV EINZELM.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 panose="020B0A04020102020204" pitchFamily="34" charset="0"/>
            </a:rPr>
            <a:t>100 WURF Damen Allg bis 55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 panose="020B0A04020102020204" pitchFamily="34" charset="0"/>
            </a:rPr>
            <a:t>2018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45720</xdr:rowOff>
    </xdr:from>
    <xdr:to>
      <xdr:col>12</xdr:col>
      <xdr:colOff>390525</xdr:colOff>
      <xdr:row>4</xdr:row>
      <xdr:rowOff>320040</xdr:rowOff>
    </xdr:to>
    <xdr:sp macro="" textlink="">
      <xdr:nvSpPr>
        <xdr:cNvPr id="18445" name="WordArt 13">
          <a:extLst>
            <a:ext uri="{FF2B5EF4-FFF2-40B4-BE49-F238E27FC236}">
              <a16:creationId xmlns:a16="http://schemas.microsoft.com/office/drawing/2014/main" xmlns="" id="{CA570280-0496-4A15-B957-9D2631A419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45720"/>
          <a:ext cx="5372100" cy="112776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FF" mc:Ignorable="a14" a14:legacySpreadsheetColorIndex="14"/>
              </a:solidFill>
              <a:effectLst/>
              <a:latin typeface="Arial Black" panose="020B0A04020102020204" pitchFamily="34" charset="0"/>
            </a:rPr>
            <a:t>FINALE BKV EINZELM.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FF" mc:Ignorable="a14" a14:legacySpreadsheetColorIndex="14"/>
              </a:solidFill>
              <a:effectLst/>
              <a:latin typeface="Arial Black" panose="020B0A04020102020204" pitchFamily="34" charset="0"/>
            </a:rPr>
            <a:t>100 WURF Damen ü55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FF" mc:Ignorable="a14" a14:legacySpreadsheetColorIndex="14"/>
              </a:solidFill>
              <a:effectLst/>
              <a:latin typeface="Arial Black" panose="020B0A04020102020204" pitchFamily="34" charset="0"/>
            </a:rPr>
            <a:t>2018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42</xdr:row>
      <xdr:rowOff>0</xdr:rowOff>
    </xdr:from>
    <xdr:to>
      <xdr:col>8</xdr:col>
      <xdr:colOff>9525</xdr:colOff>
      <xdr:row>42</xdr:row>
      <xdr:rowOff>0</xdr:rowOff>
    </xdr:to>
    <xdr:sp macro="" textlink="">
      <xdr:nvSpPr>
        <xdr:cNvPr id="19503" name="Line 5"/>
        <xdr:cNvSpPr>
          <a:spLocks noChangeShapeType="1"/>
        </xdr:cNvSpPr>
      </xdr:nvSpPr>
      <xdr:spPr bwMode="auto">
        <a:xfrm>
          <a:off x="4314825" y="57912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42</xdr:row>
      <xdr:rowOff>0</xdr:rowOff>
    </xdr:from>
    <xdr:to>
      <xdr:col>10</xdr:col>
      <xdr:colOff>323850</xdr:colOff>
      <xdr:row>42</xdr:row>
      <xdr:rowOff>0</xdr:rowOff>
    </xdr:to>
    <xdr:sp macro="" textlink="">
      <xdr:nvSpPr>
        <xdr:cNvPr id="19504" name="Line 6"/>
        <xdr:cNvSpPr>
          <a:spLocks noChangeShapeType="1"/>
        </xdr:cNvSpPr>
      </xdr:nvSpPr>
      <xdr:spPr bwMode="auto">
        <a:xfrm flipH="1">
          <a:off x="5286375" y="5791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9525</xdr:colOff>
      <xdr:row>42</xdr:row>
      <xdr:rowOff>0</xdr:rowOff>
    </xdr:to>
    <xdr:sp macro="" textlink="">
      <xdr:nvSpPr>
        <xdr:cNvPr id="19505" name="Line 7"/>
        <xdr:cNvSpPr>
          <a:spLocks noChangeShapeType="1"/>
        </xdr:cNvSpPr>
      </xdr:nvSpPr>
      <xdr:spPr bwMode="auto">
        <a:xfrm>
          <a:off x="4314825" y="57912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42</xdr:row>
      <xdr:rowOff>0</xdr:rowOff>
    </xdr:from>
    <xdr:to>
      <xdr:col>10</xdr:col>
      <xdr:colOff>323850</xdr:colOff>
      <xdr:row>42</xdr:row>
      <xdr:rowOff>0</xdr:rowOff>
    </xdr:to>
    <xdr:sp macro="" textlink="">
      <xdr:nvSpPr>
        <xdr:cNvPr id="19506" name="Line 8"/>
        <xdr:cNvSpPr>
          <a:spLocks noChangeShapeType="1"/>
        </xdr:cNvSpPr>
      </xdr:nvSpPr>
      <xdr:spPr bwMode="auto">
        <a:xfrm flipH="1">
          <a:off x="5286375" y="5791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</xdr:colOff>
      <xdr:row>0</xdr:row>
      <xdr:rowOff>53340</xdr:rowOff>
    </xdr:from>
    <xdr:to>
      <xdr:col>12</xdr:col>
      <xdr:colOff>413398</xdr:colOff>
      <xdr:row>4</xdr:row>
      <xdr:rowOff>335280</xdr:rowOff>
    </xdr:to>
    <xdr:sp macro="" textlink="">
      <xdr:nvSpPr>
        <xdr:cNvPr id="19469" name="WordArt 13">
          <a:extLst>
            <a:ext uri="{FF2B5EF4-FFF2-40B4-BE49-F238E27FC236}">
              <a16:creationId xmlns:a16="http://schemas.microsoft.com/office/drawing/2014/main" xmlns="" id="{BC1C364A-3B4B-4C31-A4D1-8C62D48E7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240" y="53340"/>
          <a:ext cx="5379720" cy="113538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FF00" mc:Ignorable="a14" a14:legacySpreadsheetColorIndex="11"/>
              </a:solidFill>
              <a:effectLst/>
              <a:latin typeface="Arial Black" panose="020B0A04020102020204" pitchFamily="34" charset="0"/>
            </a:rPr>
            <a:t>FINALE BKV EINZELM.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FF00" mc:Ignorable="a14" a14:legacySpreadsheetColorIndex="11"/>
              </a:solidFill>
              <a:effectLst/>
              <a:latin typeface="Arial Black" panose="020B0A04020102020204" pitchFamily="34" charset="0"/>
            </a:rPr>
            <a:t>100 WURF Herren Allg bis 55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FF00" mc:Ignorable="a14" a14:legacySpreadsheetColorIndex="11"/>
              </a:solidFill>
              <a:effectLst/>
              <a:latin typeface="Arial Black" panose="020B0A04020102020204" pitchFamily="34" charset="0"/>
            </a:rPr>
            <a:t>2018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15</xdr:row>
      <xdr:rowOff>0</xdr:rowOff>
    </xdr:from>
    <xdr:to>
      <xdr:col>8</xdr:col>
      <xdr:colOff>9525</xdr:colOff>
      <xdr:row>15</xdr:row>
      <xdr:rowOff>0</xdr:rowOff>
    </xdr:to>
    <xdr:sp macro="" textlink="">
      <xdr:nvSpPr>
        <xdr:cNvPr id="20570" name="Line 1"/>
        <xdr:cNvSpPr>
          <a:spLocks noChangeShapeType="1"/>
        </xdr:cNvSpPr>
      </xdr:nvSpPr>
      <xdr:spPr bwMode="auto">
        <a:xfrm>
          <a:off x="4314825" y="16764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15</xdr:row>
      <xdr:rowOff>0</xdr:rowOff>
    </xdr:from>
    <xdr:to>
      <xdr:col>10</xdr:col>
      <xdr:colOff>323850</xdr:colOff>
      <xdr:row>15</xdr:row>
      <xdr:rowOff>0</xdr:rowOff>
    </xdr:to>
    <xdr:sp macro="" textlink="">
      <xdr:nvSpPr>
        <xdr:cNvPr id="20571" name="Line 2"/>
        <xdr:cNvSpPr>
          <a:spLocks noChangeShapeType="1"/>
        </xdr:cNvSpPr>
      </xdr:nvSpPr>
      <xdr:spPr bwMode="auto">
        <a:xfrm flipH="1">
          <a:off x="5286375" y="167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9525</xdr:colOff>
      <xdr:row>15</xdr:row>
      <xdr:rowOff>0</xdr:rowOff>
    </xdr:to>
    <xdr:sp macro="" textlink="">
      <xdr:nvSpPr>
        <xdr:cNvPr id="20572" name="Line 4"/>
        <xdr:cNvSpPr>
          <a:spLocks noChangeShapeType="1"/>
        </xdr:cNvSpPr>
      </xdr:nvSpPr>
      <xdr:spPr bwMode="auto">
        <a:xfrm>
          <a:off x="4314825" y="16764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15</xdr:row>
      <xdr:rowOff>0</xdr:rowOff>
    </xdr:from>
    <xdr:to>
      <xdr:col>10</xdr:col>
      <xdr:colOff>323850</xdr:colOff>
      <xdr:row>15</xdr:row>
      <xdr:rowOff>0</xdr:rowOff>
    </xdr:to>
    <xdr:sp macro="" textlink="">
      <xdr:nvSpPr>
        <xdr:cNvPr id="20573" name="Line 5"/>
        <xdr:cNvSpPr>
          <a:spLocks noChangeShapeType="1"/>
        </xdr:cNvSpPr>
      </xdr:nvSpPr>
      <xdr:spPr bwMode="auto">
        <a:xfrm flipH="1">
          <a:off x="5286375" y="167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9525</xdr:colOff>
      <xdr:row>15</xdr:row>
      <xdr:rowOff>0</xdr:rowOff>
    </xdr:to>
    <xdr:sp macro="" textlink="">
      <xdr:nvSpPr>
        <xdr:cNvPr id="20574" name="Line 6"/>
        <xdr:cNvSpPr>
          <a:spLocks noChangeShapeType="1"/>
        </xdr:cNvSpPr>
      </xdr:nvSpPr>
      <xdr:spPr bwMode="auto">
        <a:xfrm>
          <a:off x="4314825" y="16764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15</xdr:row>
      <xdr:rowOff>0</xdr:rowOff>
    </xdr:from>
    <xdr:to>
      <xdr:col>10</xdr:col>
      <xdr:colOff>323850</xdr:colOff>
      <xdr:row>15</xdr:row>
      <xdr:rowOff>0</xdr:rowOff>
    </xdr:to>
    <xdr:sp macro="" textlink="">
      <xdr:nvSpPr>
        <xdr:cNvPr id="20575" name="Line 7"/>
        <xdr:cNvSpPr>
          <a:spLocks noChangeShapeType="1"/>
        </xdr:cNvSpPr>
      </xdr:nvSpPr>
      <xdr:spPr bwMode="auto">
        <a:xfrm flipH="1">
          <a:off x="5286375" y="167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9525</xdr:colOff>
      <xdr:row>15</xdr:row>
      <xdr:rowOff>0</xdr:rowOff>
    </xdr:to>
    <xdr:sp macro="" textlink="">
      <xdr:nvSpPr>
        <xdr:cNvPr id="20576" name="Line 4"/>
        <xdr:cNvSpPr>
          <a:spLocks noChangeShapeType="1"/>
        </xdr:cNvSpPr>
      </xdr:nvSpPr>
      <xdr:spPr bwMode="auto">
        <a:xfrm>
          <a:off x="4314825" y="16764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9525</xdr:colOff>
      <xdr:row>15</xdr:row>
      <xdr:rowOff>0</xdr:rowOff>
    </xdr:to>
    <xdr:sp macro="" textlink="">
      <xdr:nvSpPr>
        <xdr:cNvPr id="20577" name="Line 6"/>
        <xdr:cNvSpPr>
          <a:spLocks noChangeShapeType="1"/>
        </xdr:cNvSpPr>
      </xdr:nvSpPr>
      <xdr:spPr bwMode="auto">
        <a:xfrm>
          <a:off x="4314825" y="16764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9525</xdr:colOff>
      <xdr:row>24</xdr:row>
      <xdr:rowOff>19050</xdr:rowOff>
    </xdr:to>
    <xdr:sp macro="" textlink="">
      <xdr:nvSpPr>
        <xdr:cNvPr id="20578" name="Line 14"/>
        <xdr:cNvSpPr>
          <a:spLocks noChangeShapeType="1"/>
        </xdr:cNvSpPr>
      </xdr:nvSpPr>
      <xdr:spPr bwMode="auto">
        <a:xfrm>
          <a:off x="4314825" y="3048000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24</xdr:row>
      <xdr:rowOff>9525</xdr:rowOff>
    </xdr:from>
    <xdr:to>
      <xdr:col>10</xdr:col>
      <xdr:colOff>323850</xdr:colOff>
      <xdr:row>24</xdr:row>
      <xdr:rowOff>28575</xdr:rowOff>
    </xdr:to>
    <xdr:sp macro="" textlink="">
      <xdr:nvSpPr>
        <xdr:cNvPr id="20579" name="Line 15"/>
        <xdr:cNvSpPr>
          <a:spLocks noChangeShapeType="1"/>
        </xdr:cNvSpPr>
      </xdr:nvSpPr>
      <xdr:spPr bwMode="auto">
        <a:xfrm flipH="1">
          <a:off x="5286375" y="305752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30480</xdr:colOff>
      <xdr:row>0</xdr:row>
      <xdr:rowOff>38100</xdr:rowOff>
    </xdr:from>
    <xdr:to>
      <xdr:col>12</xdr:col>
      <xdr:colOff>421005</xdr:colOff>
      <xdr:row>4</xdr:row>
      <xdr:rowOff>297180</xdr:rowOff>
    </xdr:to>
    <xdr:sp macro="" textlink="">
      <xdr:nvSpPr>
        <xdr:cNvPr id="20502" name="WordArt 22">
          <a:extLst>
            <a:ext uri="{FF2B5EF4-FFF2-40B4-BE49-F238E27FC236}">
              <a16:creationId xmlns:a16="http://schemas.microsoft.com/office/drawing/2014/main" xmlns="" id="{7579204B-B9F6-4EF0-9409-ABE543E558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480" y="38100"/>
          <a:ext cx="5372100" cy="11125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33CCCC" mc:Ignorable="a14" a14:legacySpreadsheetColorIndex="49"/>
              </a:solidFill>
              <a:effectLst/>
              <a:latin typeface="Arial Black" panose="020B0A04020102020204" pitchFamily="34" charset="0"/>
            </a:rPr>
            <a:t>FINALE BKV EINZELM.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33CCCC" mc:Ignorable="a14" a14:legacySpreadsheetColorIndex="49"/>
              </a:solidFill>
              <a:effectLst/>
              <a:latin typeface="Arial Black" panose="020B0A04020102020204" pitchFamily="34" charset="0"/>
            </a:rPr>
            <a:t>100 WURF Herren 56 bis 65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33CCCC" mc:Ignorable="a14" a14:legacySpreadsheetColorIndex="49"/>
              </a:solidFill>
              <a:effectLst/>
              <a:latin typeface="Arial Black" panose="020B0A04020102020204" pitchFamily="34" charset="0"/>
            </a:rPr>
            <a:t>2018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39</xdr:row>
      <xdr:rowOff>0</xdr:rowOff>
    </xdr:from>
    <xdr:to>
      <xdr:col>8</xdr:col>
      <xdr:colOff>9525</xdr:colOff>
      <xdr:row>39</xdr:row>
      <xdr:rowOff>0</xdr:rowOff>
    </xdr:to>
    <xdr:sp macro="" textlink="">
      <xdr:nvSpPr>
        <xdr:cNvPr id="27724" name="Line 12"/>
        <xdr:cNvSpPr>
          <a:spLocks noChangeShapeType="1"/>
        </xdr:cNvSpPr>
      </xdr:nvSpPr>
      <xdr:spPr bwMode="auto">
        <a:xfrm>
          <a:off x="4314825" y="53340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39</xdr:row>
      <xdr:rowOff>0</xdr:rowOff>
    </xdr:from>
    <xdr:to>
      <xdr:col>10</xdr:col>
      <xdr:colOff>323850</xdr:colOff>
      <xdr:row>39</xdr:row>
      <xdr:rowOff>0</xdr:rowOff>
    </xdr:to>
    <xdr:sp macro="" textlink="">
      <xdr:nvSpPr>
        <xdr:cNvPr id="27725" name="Line 13"/>
        <xdr:cNvSpPr>
          <a:spLocks noChangeShapeType="1"/>
        </xdr:cNvSpPr>
      </xdr:nvSpPr>
      <xdr:spPr bwMode="auto">
        <a:xfrm flipH="1">
          <a:off x="5286375" y="5334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9525</xdr:colOff>
      <xdr:row>39</xdr:row>
      <xdr:rowOff>0</xdr:rowOff>
    </xdr:to>
    <xdr:sp macro="" textlink="">
      <xdr:nvSpPr>
        <xdr:cNvPr id="27726" name="Line 14"/>
        <xdr:cNvSpPr>
          <a:spLocks noChangeShapeType="1"/>
        </xdr:cNvSpPr>
      </xdr:nvSpPr>
      <xdr:spPr bwMode="auto">
        <a:xfrm>
          <a:off x="4314825" y="53340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39</xdr:row>
      <xdr:rowOff>0</xdr:rowOff>
    </xdr:from>
    <xdr:to>
      <xdr:col>10</xdr:col>
      <xdr:colOff>323850</xdr:colOff>
      <xdr:row>39</xdr:row>
      <xdr:rowOff>0</xdr:rowOff>
    </xdr:to>
    <xdr:sp macro="" textlink="">
      <xdr:nvSpPr>
        <xdr:cNvPr id="27727" name="Line 15"/>
        <xdr:cNvSpPr>
          <a:spLocks noChangeShapeType="1"/>
        </xdr:cNvSpPr>
      </xdr:nvSpPr>
      <xdr:spPr bwMode="auto">
        <a:xfrm flipH="1">
          <a:off x="5286375" y="5334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9525</xdr:colOff>
      <xdr:row>16</xdr:row>
      <xdr:rowOff>0</xdr:rowOff>
    </xdr:to>
    <xdr:sp macro="" textlink="">
      <xdr:nvSpPr>
        <xdr:cNvPr id="27728" name="Line 4"/>
        <xdr:cNvSpPr>
          <a:spLocks noChangeShapeType="1"/>
        </xdr:cNvSpPr>
      </xdr:nvSpPr>
      <xdr:spPr bwMode="auto">
        <a:xfrm>
          <a:off x="4314825" y="1828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9525</xdr:colOff>
      <xdr:row>16</xdr:row>
      <xdr:rowOff>0</xdr:rowOff>
    </xdr:to>
    <xdr:sp macro="" textlink="">
      <xdr:nvSpPr>
        <xdr:cNvPr id="27729" name="Line 6"/>
        <xdr:cNvSpPr>
          <a:spLocks noChangeShapeType="1"/>
        </xdr:cNvSpPr>
      </xdr:nvSpPr>
      <xdr:spPr bwMode="auto">
        <a:xfrm>
          <a:off x="4314825" y="1828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45720</xdr:rowOff>
    </xdr:from>
    <xdr:to>
      <xdr:col>12</xdr:col>
      <xdr:colOff>434340</xdr:colOff>
      <xdr:row>4</xdr:row>
      <xdr:rowOff>304800</xdr:rowOff>
    </xdr:to>
    <xdr:sp macro="" textlink="">
      <xdr:nvSpPr>
        <xdr:cNvPr id="27668" name="WordArt 20">
          <a:extLst>
            <a:ext uri="{FF2B5EF4-FFF2-40B4-BE49-F238E27FC236}">
              <a16:creationId xmlns:a16="http://schemas.microsoft.com/office/drawing/2014/main" xmlns="" id="{4E43FDEF-3D68-4C14-B68E-CD818C589E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720" y="45720"/>
          <a:ext cx="5379720" cy="11125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Arial Black" panose="020B0A04020102020204" pitchFamily="34" charset="0"/>
            </a:rPr>
            <a:t>FINALE BKV EINZELM.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Arial Black" panose="020B0A04020102020204" pitchFamily="34" charset="0"/>
            </a:rPr>
            <a:t>100 WURF Herren ü65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Arial Black" panose="020B0A04020102020204" pitchFamily="34" charset="0"/>
            </a:rPr>
            <a:t>2018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KV_EMn\hilfsdateien\BKV_EM_2013_Ergebn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200"/>
      <sheetName val="vor100"/>
      <sheetName val="vorDAMEN"/>
      <sheetName val="vorSEN"/>
      <sheetName val="Tabelle1"/>
    </sheetNames>
    <sheetDataSet>
      <sheetData sheetId="0"/>
      <sheetData sheetId="1"/>
      <sheetData sheetId="2"/>
      <sheetData sheetId="3"/>
      <sheetData sheetId="4">
        <row r="1">
          <cell r="F1" t="str">
            <v xml:space="preserve"> </v>
          </cell>
          <cell r="G1" t="str">
            <v xml:space="preserve"> </v>
          </cell>
        </row>
        <row r="2">
          <cell r="F2" t="str">
            <v>DUZICAN Stefan</v>
          </cell>
          <cell r="G2" t="str">
            <v>KSK Kaiser Bier</v>
          </cell>
        </row>
        <row r="3">
          <cell r="F3" t="str">
            <v>KAMARAD Roland</v>
          </cell>
          <cell r="G3" t="str">
            <v>KSK Kaiser Bier</v>
          </cell>
        </row>
        <row r="4">
          <cell r="F4" t="str">
            <v>MATANOVIC Drazen</v>
          </cell>
          <cell r="G4" t="str">
            <v>KSK Kaiser Bier</v>
          </cell>
        </row>
        <row r="5">
          <cell r="F5" t="str">
            <v>MIGLES Drago</v>
          </cell>
          <cell r="G5" t="str">
            <v>KSK Kaiser Bier</v>
          </cell>
        </row>
        <row r="6">
          <cell r="F6" t="str">
            <v>MOLD Gerhard</v>
          </cell>
          <cell r="G6" t="str">
            <v>KSK Kaiser Bier</v>
          </cell>
        </row>
        <row r="7">
          <cell r="F7" t="str">
            <v>OCHS Markus</v>
          </cell>
          <cell r="G7" t="str">
            <v>KSK Kaiser Bier</v>
          </cell>
        </row>
        <row r="8">
          <cell r="F8" t="str">
            <v>RIBAR Gerhard</v>
          </cell>
          <cell r="G8" t="str">
            <v>KSK Kaiser Bier</v>
          </cell>
        </row>
        <row r="9">
          <cell r="F9" t="str">
            <v>SCHEICH Herbert</v>
          </cell>
          <cell r="G9" t="str">
            <v>KSK Kaiser Bier</v>
          </cell>
        </row>
        <row r="10">
          <cell r="F10" t="str">
            <v>SCHNEIDER Leopold</v>
          </cell>
          <cell r="G10" t="str">
            <v>KSK Kaiser Bier</v>
          </cell>
        </row>
        <row r="11">
          <cell r="F11" t="str">
            <v>SCHREINER Wilhelm</v>
          </cell>
          <cell r="G11" t="str">
            <v>KSK Kaiser Bier</v>
          </cell>
        </row>
        <row r="12">
          <cell r="F12" t="str">
            <v>SKAZLIC Dragan</v>
          </cell>
          <cell r="G12" t="str">
            <v>KSK Kaiser Bier</v>
          </cell>
        </row>
        <row r="13">
          <cell r="F13" t="str">
            <v>STÖGER Anton</v>
          </cell>
          <cell r="G13" t="str">
            <v>KSK Kaiser Bier</v>
          </cell>
        </row>
        <row r="14">
          <cell r="F14" t="str">
            <v>STÖGER Bernhard</v>
          </cell>
          <cell r="G14" t="str">
            <v>KSK Kaiser Bier</v>
          </cell>
        </row>
        <row r="15">
          <cell r="F15" t="str">
            <v>ZANONI Helmut</v>
          </cell>
          <cell r="G15" t="str">
            <v>KSK Kaiser Bier</v>
          </cell>
        </row>
        <row r="16">
          <cell r="F16" t="str">
            <v>ZADRAVEC Mihael</v>
          </cell>
          <cell r="G16" t="str">
            <v>KSK Kaiser Bier</v>
          </cell>
        </row>
        <row r="17">
          <cell r="F17" t="str">
            <v>BREZINA Walter</v>
          </cell>
          <cell r="G17" t="str">
            <v>ESV Wien FJB</v>
          </cell>
        </row>
        <row r="18">
          <cell r="F18" t="str">
            <v>FANGL Franz</v>
          </cell>
          <cell r="G18" t="str">
            <v>ESV Wien FJB</v>
          </cell>
        </row>
        <row r="19">
          <cell r="F19" t="str">
            <v>GERHOLD Josef</v>
          </cell>
          <cell r="G19" t="str">
            <v>ESV Wien FJB</v>
          </cell>
        </row>
        <row r="20">
          <cell r="F20" t="str">
            <v>HAIDER Harald</v>
          </cell>
          <cell r="G20" t="str">
            <v>ESV Wien FJB</v>
          </cell>
        </row>
        <row r="21">
          <cell r="F21" t="str">
            <v>MAUER Rudolf</v>
          </cell>
          <cell r="G21" t="str">
            <v>ESV Wien FJB</v>
          </cell>
        </row>
        <row r="22">
          <cell r="F22" t="str">
            <v>SLATNER Andreas</v>
          </cell>
          <cell r="G22" t="str">
            <v>ESV Wien FJB</v>
          </cell>
        </row>
        <row r="23">
          <cell r="F23" t="str">
            <v>STERLING Harald</v>
          </cell>
          <cell r="G23" t="str">
            <v>ESV Wien FJB</v>
          </cell>
        </row>
        <row r="24">
          <cell r="F24" t="str">
            <v>MENKOVIC Janina</v>
          </cell>
          <cell r="G24" t="str">
            <v>ESV Wien FJB</v>
          </cell>
        </row>
        <row r="25">
          <cell r="F25" t="str">
            <v>STERLING Werner</v>
          </cell>
          <cell r="G25" t="str">
            <v>ESV Wien FJB</v>
          </cell>
        </row>
        <row r="26">
          <cell r="F26" t="str">
            <v>KARAS Roland</v>
          </cell>
          <cell r="G26" t="str">
            <v>ESV Wien FJB</v>
          </cell>
        </row>
        <row r="27">
          <cell r="F27" t="str">
            <v>JÄGER Roman</v>
          </cell>
          <cell r="G27" t="str">
            <v>ESV Wien FJB</v>
          </cell>
        </row>
        <row r="28">
          <cell r="F28" t="str">
            <v>RAUCH Gerald</v>
          </cell>
          <cell r="G28" t="str">
            <v>ESV Wien FJB</v>
          </cell>
        </row>
        <row r="29">
          <cell r="F29" t="str">
            <v>FROSCHAUER Hilde</v>
          </cell>
          <cell r="G29" t="str">
            <v>ESV Wien FJB</v>
          </cell>
        </row>
        <row r="30">
          <cell r="F30" t="str">
            <v>ROHM Walter</v>
          </cell>
          <cell r="G30" t="str">
            <v>ESV Wien FJB</v>
          </cell>
        </row>
        <row r="31">
          <cell r="F31" t="str">
            <v>HARDER Natalie Nadja</v>
          </cell>
          <cell r="G31" t="str">
            <v>KW Simmering</v>
          </cell>
        </row>
        <row r="32">
          <cell r="F32" t="str">
            <v>BRYCH Walter</v>
          </cell>
          <cell r="G32" t="str">
            <v>KW Simmering</v>
          </cell>
        </row>
        <row r="33">
          <cell r="F33" t="str">
            <v>BOISITS Andreas</v>
          </cell>
          <cell r="G33" t="str">
            <v>KW Simmering</v>
          </cell>
        </row>
        <row r="34">
          <cell r="F34" t="str">
            <v>STRAKA Werner</v>
          </cell>
          <cell r="G34" t="str">
            <v>KW Simmering</v>
          </cell>
        </row>
        <row r="35">
          <cell r="F35" t="str">
            <v>SVADLENA Franz, sen.</v>
          </cell>
          <cell r="G35" t="str">
            <v>KW Simmering</v>
          </cell>
        </row>
        <row r="36">
          <cell r="F36" t="str">
            <v>FRÖHLICH Walter</v>
          </cell>
          <cell r="G36" t="str">
            <v>KW Simmering</v>
          </cell>
        </row>
        <row r="37">
          <cell r="F37" t="str">
            <v>KARACS Johann</v>
          </cell>
          <cell r="G37" t="str">
            <v>KW Simmering</v>
          </cell>
        </row>
        <row r="38">
          <cell r="F38" t="str">
            <v>RISCHANEK Eveline</v>
          </cell>
          <cell r="G38" t="str">
            <v>KW Simmering</v>
          </cell>
        </row>
        <row r="39">
          <cell r="F39" t="str">
            <v>FRÜHSTÜCK Christina</v>
          </cell>
          <cell r="G39" t="str">
            <v>KW Simmering</v>
          </cell>
        </row>
        <row r="40">
          <cell r="F40" t="str">
            <v>STÖCKL Karl</v>
          </cell>
          <cell r="G40" t="str">
            <v>KW Simmering</v>
          </cell>
        </row>
        <row r="41">
          <cell r="F41" t="str">
            <v>NEUNTEUFL Johann</v>
          </cell>
          <cell r="G41" t="str">
            <v>KW Simmering</v>
          </cell>
        </row>
        <row r="42">
          <cell r="F42" t="str">
            <v>SCHONER Georg</v>
          </cell>
          <cell r="G42" t="str">
            <v>KW Simmering</v>
          </cell>
        </row>
        <row r="43">
          <cell r="F43" t="str">
            <v>VOITA Wilhelm</v>
          </cell>
          <cell r="G43" t="str">
            <v>KW Simmering</v>
          </cell>
        </row>
        <row r="44">
          <cell r="F44" t="str">
            <v>AURINGER Gerhard</v>
          </cell>
          <cell r="G44" t="str">
            <v>Wienstrom Dion</v>
          </cell>
        </row>
        <row r="45">
          <cell r="F45" t="str">
            <v>SCHMID Karl</v>
          </cell>
          <cell r="G45" t="str">
            <v>Wienstrom Dion</v>
          </cell>
        </row>
        <row r="46">
          <cell r="F46" t="str">
            <v>STADLER Franz</v>
          </cell>
          <cell r="G46" t="str">
            <v>Wienstrom Dion</v>
          </cell>
        </row>
        <row r="47">
          <cell r="F47" t="str">
            <v>HOLINKA Franz</v>
          </cell>
          <cell r="G47" t="str">
            <v>Wienstrom Dion</v>
          </cell>
        </row>
        <row r="48">
          <cell r="F48" t="str">
            <v>ONDRACEK Friedrich</v>
          </cell>
          <cell r="G48" t="str">
            <v>Wienstrom Dion</v>
          </cell>
        </row>
        <row r="49">
          <cell r="F49" t="str">
            <v>KOVAR Michaela</v>
          </cell>
          <cell r="G49" t="str">
            <v>Wienstrom Dion</v>
          </cell>
        </row>
        <row r="50">
          <cell r="F50" t="str">
            <v>RAPP Walter</v>
          </cell>
          <cell r="G50" t="str">
            <v>Wienstrom Dion</v>
          </cell>
        </row>
        <row r="51">
          <cell r="F51" t="str">
            <v>NOVAK Thomas</v>
          </cell>
          <cell r="G51" t="str">
            <v>Wienstrom Dion</v>
          </cell>
        </row>
        <row r="52">
          <cell r="F52" t="str">
            <v>JAMBRICH Eduard</v>
          </cell>
          <cell r="G52" t="str">
            <v>Wienstrom Dion</v>
          </cell>
        </row>
        <row r="53">
          <cell r="F53" t="str">
            <v>SCHALLER Gerhard</v>
          </cell>
          <cell r="G53" t="str">
            <v>Wienstrom Dion</v>
          </cell>
        </row>
        <row r="54">
          <cell r="F54" t="str">
            <v>DULIC Bela</v>
          </cell>
          <cell r="G54" t="str">
            <v>Wienstrom Dion</v>
          </cell>
        </row>
        <row r="55">
          <cell r="F55" t="str">
            <v>WETZL Franz</v>
          </cell>
          <cell r="G55" t="str">
            <v>Wienstrom Dion</v>
          </cell>
        </row>
        <row r="56">
          <cell r="F56" t="str">
            <v>BITTERMANN Alfred</v>
          </cell>
          <cell r="G56" t="str">
            <v>Wienstrom Dion</v>
          </cell>
        </row>
        <row r="57">
          <cell r="F57" t="str">
            <v>LEINER Gerhard</v>
          </cell>
          <cell r="G57" t="str">
            <v>Wienstrom Dion</v>
          </cell>
        </row>
        <row r="58">
          <cell r="F58" t="str">
            <v>BIBER Michael</v>
          </cell>
          <cell r="G58" t="str">
            <v>Wienstrom Dion</v>
          </cell>
        </row>
        <row r="59">
          <cell r="F59" t="str">
            <v>LINZER Ferdinand</v>
          </cell>
          <cell r="G59" t="str">
            <v>Wienstrom Dion</v>
          </cell>
        </row>
        <row r="60">
          <cell r="F60" t="str">
            <v>LINZER Margarete</v>
          </cell>
          <cell r="G60" t="str">
            <v>Wienstrom Dion</v>
          </cell>
        </row>
        <row r="61">
          <cell r="F61" t="str">
            <v>MERL Thomas</v>
          </cell>
          <cell r="G61" t="str">
            <v>Wienstrom Dion</v>
          </cell>
        </row>
        <row r="62">
          <cell r="F62" t="str">
            <v>ZIEGER Hans</v>
          </cell>
          <cell r="G62" t="str">
            <v>Wienstrom Dion</v>
          </cell>
        </row>
        <row r="63">
          <cell r="F63" t="str">
            <v>BLANARIK Karl</v>
          </cell>
          <cell r="G63" t="str">
            <v>BSC Schwechat</v>
          </cell>
        </row>
        <row r="64">
          <cell r="F64" t="str">
            <v>CZADEK Karl</v>
          </cell>
          <cell r="G64" t="str">
            <v>BSC Schwechat</v>
          </cell>
        </row>
        <row r="65">
          <cell r="F65" t="str">
            <v>FLECK Walter</v>
          </cell>
          <cell r="G65" t="str">
            <v>BSC Schwechat</v>
          </cell>
        </row>
        <row r="66">
          <cell r="F66" t="str">
            <v>GAAL Tibor</v>
          </cell>
          <cell r="G66" t="str">
            <v>BSC Schwechat</v>
          </cell>
        </row>
        <row r="67">
          <cell r="F67" t="str">
            <v>GRASSL Karl</v>
          </cell>
          <cell r="G67" t="str">
            <v>BSC Schwechat</v>
          </cell>
        </row>
        <row r="68">
          <cell r="F68" t="str">
            <v>HAHNER Michael</v>
          </cell>
          <cell r="G68" t="str">
            <v>BSC Schwechat</v>
          </cell>
        </row>
        <row r="69">
          <cell r="F69" t="str">
            <v>KOHLHOFER Gerhard</v>
          </cell>
          <cell r="G69" t="str">
            <v>BSC Schwechat</v>
          </cell>
        </row>
        <row r="70">
          <cell r="F70" t="str">
            <v>KOHLHOFER Manuela</v>
          </cell>
          <cell r="G70" t="str">
            <v>BSC Schwechat</v>
          </cell>
        </row>
        <row r="71">
          <cell r="F71" t="str">
            <v>LOIDL Josef</v>
          </cell>
          <cell r="G71" t="str">
            <v>BSC Schwechat</v>
          </cell>
        </row>
        <row r="72">
          <cell r="F72" t="str">
            <v>MAUCHA Herbert</v>
          </cell>
          <cell r="G72" t="str">
            <v>BSC Schwechat</v>
          </cell>
        </row>
        <row r="73">
          <cell r="F73" t="str">
            <v>PRASSMAIER Johann</v>
          </cell>
          <cell r="G73" t="str">
            <v>BSC Schwechat</v>
          </cell>
        </row>
        <row r="74">
          <cell r="F74" t="str">
            <v>PUTZ Roland</v>
          </cell>
          <cell r="G74" t="str">
            <v>BSC Schwechat</v>
          </cell>
        </row>
        <row r="75">
          <cell r="F75" t="str">
            <v>SCHULZ Gertrude</v>
          </cell>
          <cell r="G75" t="str">
            <v>BSC Schwechat</v>
          </cell>
        </row>
        <row r="76">
          <cell r="F76" t="str">
            <v>SMETANA Friedrich</v>
          </cell>
          <cell r="G76" t="str">
            <v>BSC Schwechat</v>
          </cell>
        </row>
        <row r="77">
          <cell r="F77" t="str">
            <v>STIDL Erich</v>
          </cell>
          <cell r="G77" t="str">
            <v>BSC Schwechat</v>
          </cell>
        </row>
        <row r="78">
          <cell r="F78" t="str">
            <v>WUNDERER Manfred</v>
          </cell>
          <cell r="G78" t="str">
            <v>BSC Schwechat</v>
          </cell>
        </row>
        <row r="79">
          <cell r="F79" t="str">
            <v>PAVLOVSKY Franz</v>
          </cell>
          <cell r="G79" t="str">
            <v>KC Wien Süd/Ost</v>
          </cell>
        </row>
        <row r="80">
          <cell r="F80" t="str">
            <v>STEINER Helmut</v>
          </cell>
          <cell r="G80" t="str">
            <v>KC Wien Süd/Ost</v>
          </cell>
        </row>
        <row r="81">
          <cell r="F81" t="str">
            <v>HAINZ Eduard</v>
          </cell>
          <cell r="G81" t="str">
            <v>KC Wien Süd/Ost</v>
          </cell>
        </row>
        <row r="82">
          <cell r="F82" t="str">
            <v>FICHTINGER Johann</v>
          </cell>
          <cell r="G82" t="str">
            <v>KC Wien Süd/Ost</v>
          </cell>
        </row>
        <row r="83">
          <cell r="F83" t="str">
            <v>SCHNEPF Heinz</v>
          </cell>
          <cell r="G83" t="str">
            <v>KC Wien Süd/Ost</v>
          </cell>
        </row>
        <row r="84">
          <cell r="F84" t="str">
            <v>SCHNEPF Martina</v>
          </cell>
          <cell r="G84" t="str">
            <v>KC Wien Süd/Ost</v>
          </cell>
        </row>
        <row r="85">
          <cell r="F85" t="str">
            <v>WESTERMAYER Gerald</v>
          </cell>
          <cell r="G85" t="str">
            <v>KC Wien Süd/Ost</v>
          </cell>
        </row>
        <row r="86">
          <cell r="F86" t="str">
            <v>SCHILLING Michael</v>
          </cell>
          <cell r="G86" t="str">
            <v>KC Wien Süd/Ost</v>
          </cell>
        </row>
        <row r="87">
          <cell r="F87" t="str">
            <v>FICHTENBAUER Monika</v>
          </cell>
          <cell r="G87" t="str">
            <v>KC Wien Süd/Ost</v>
          </cell>
        </row>
        <row r="88">
          <cell r="F88" t="str">
            <v>SIEDL Ernst</v>
          </cell>
          <cell r="G88" t="str">
            <v>KC Wien Süd/Ost</v>
          </cell>
        </row>
        <row r="89">
          <cell r="F89" t="str">
            <v>STEININGER Franz</v>
          </cell>
          <cell r="G89" t="str">
            <v>KC Wien Süd/Ost</v>
          </cell>
        </row>
        <row r="90">
          <cell r="F90" t="str">
            <v>SIERLINGER Johann</v>
          </cell>
          <cell r="G90" t="str">
            <v>KC Wien Süd/Ost</v>
          </cell>
        </row>
        <row r="91">
          <cell r="F91" t="str">
            <v>BREZOVSKI Zoltan</v>
          </cell>
          <cell r="G91" t="str">
            <v>KC Wien Süd/Ost</v>
          </cell>
        </row>
        <row r="92">
          <cell r="F92" t="str">
            <v>NORTH Heinz</v>
          </cell>
          <cell r="G92" t="str">
            <v>KC Wien Süd/Ost</v>
          </cell>
        </row>
        <row r="93">
          <cell r="F93" t="str">
            <v>HÖFLER Alfred</v>
          </cell>
          <cell r="G93" t="str">
            <v>KC Wien Süd/Ost</v>
          </cell>
        </row>
        <row r="94">
          <cell r="F94" t="str">
            <v>PARADEISZ Gerhard</v>
          </cell>
          <cell r="G94" t="str">
            <v>KC Wien Süd/Ost</v>
          </cell>
        </row>
        <row r="95">
          <cell r="F95" t="str">
            <v>FRAISS Peter</v>
          </cell>
          <cell r="G95" t="str">
            <v>KC Wien Süd/Ost</v>
          </cell>
        </row>
        <row r="96">
          <cell r="F96" t="str">
            <v>GERI Thomas</v>
          </cell>
          <cell r="G96" t="str">
            <v>KC Wien Süd/Ost</v>
          </cell>
        </row>
        <row r="97">
          <cell r="F97" t="str">
            <v>PERNDORFER Horst</v>
          </cell>
          <cell r="G97" t="str">
            <v>KC Wien Süd/Ost</v>
          </cell>
        </row>
        <row r="98">
          <cell r="F98" t="str">
            <v>BUS Daniela</v>
          </cell>
          <cell r="G98" t="str">
            <v>KC Wien Süd/Ost</v>
          </cell>
        </row>
        <row r="99">
          <cell r="F99" t="str">
            <v>TAUBER Franz</v>
          </cell>
          <cell r="G99" t="str">
            <v>KC Wien Süd/Ost</v>
          </cell>
        </row>
        <row r="100">
          <cell r="F100" t="str">
            <v>REITNER Roman</v>
          </cell>
          <cell r="G100" t="str">
            <v>KC Wien Süd/Ost</v>
          </cell>
        </row>
        <row r="101">
          <cell r="F101" t="str">
            <v>VEROVNIK Cornelia</v>
          </cell>
          <cell r="G101" t="str">
            <v>KC Wien Süd/Ost</v>
          </cell>
        </row>
        <row r="102">
          <cell r="F102" t="str">
            <v>ZAVARKO Josef</v>
          </cell>
          <cell r="G102" t="str">
            <v>KC Wien Süd/Ost</v>
          </cell>
        </row>
        <row r="103">
          <cell r="F103" t="str">
            <v>SIEDL Elisabeth</v>
          </cell>
          <cell r="G103" t="str">
            <v>KC Wien Süd/Ost</v>
          </cell>
        </row>
        <row r="104">
          <cell r="F104" t="str">
            <v>PERNOLD Werner</v>
          </cell>
          <cell r="G104" t="str">
            <v>KC Wien Süd/Ost</v>
          </cell>
        </row>
        <row r="105">
          <cell r="F105" t="str">
            <v>PROKSCH Herbert</v>
          </cell>
          <cell r="G105" t="str">
            <v>KC Wien Süd/Ost</v>
          </cell>
        </row>
        <row r="106">
          <cell r="F106" t="str">
            <v>BAHMER Richard</v>
          </cell>
          <cell r="G106" t="str">
            <v>KSK WGKK</v>
          </cell>
        </row>
        <row r="107">
          <cell r="F107" t="str">
            <v>BANHOLZER Margit</v>
          </cell>
          <cell r="G107" t="str">
            <v>KSK WGKK</v>
          </cell>
        </row>
        <row r="108">
          <cell r="F108" t="str">
            <v>POLAINKO Hermann</v>
          </cell>
          <cell r="G108" t="str">
            <v>KSK WGKK</v>
          </cell>
        </row>
        <row r="109">
          <cell r="F109" t="str">
            <v>PREIDELT Leopold</v>
          </cell>
          <cell r="G109" t="str">
            <v>KSK WGKK</v>
          </cell>
        </row>
        <row r="110">
          <cell r="F110" t="str">
            <v>REGELSBERGER Johannes</v>
          </cell>
          <cell r="G110" t="str">
            <v>KSK WGKK</v>
          </cell>
        </row>
        <row r="111">
          <cell r="F111" t="str">
            <v>SCHMELZER Christian</v>
          </cell>
          <cell r="G111" t="str">
            <v>KSK WGKK</v>
          </cell>
        </row>
        <row r="112">
          <cell r="F112" t="str">
            <v>SCHWARZER Andreas</v>
          </cell>
          <cell r="G112" t="str">
            <v>KSK WGKK</v>
          </cell>
        </row>
        <row r="113">
          <cell r="F113" t="str">
            <v>SCHWARZER Margit</v>
          </cell>
          <cell r="G113" t="str">
            <v>KSK WGKK</v>
          </cell>
        </row>
        <row r="114">
          <cell r="F114" t="str">
            <v>SULGAN Hans</v>
          </cell>
          <cell r="G114" t="str">
            <v>KSK WGKK</v>
          </cell>
        </row>
        <row r="115">
          <cell r="F115" t="str">
            <v>WASSER Wolfgang</v>
          </cell>
          <cell r="G115" t="str">
            <v>KSK WGKK</v>
          </cell>
        </row>
        <row r="116">
          <cell r="F116" t="str">
            <v>KLOIBER Doris</v>
          </cell>
          <cell r="G116" t="str">
            <v>ESV OeNB</v>
          </cell>
        </row>
        <row r="117">
          <cell r="F117" t="str">
            <v>NIKIC Goran</v>
          </cell>
          <cell r="G117" t="str">
            <v>ESV OeNB</v>
          </cell>
        </row>
        <row r="118">
          <cell r="F118" t="str">
            <v>DORNER Josef</v>
          </cell>
          <cell r="G118" t="str">
            <v>ESV OeNB</v>
          </cell>
        </row>
        <row r="119">
          <cell r="F119" t="str">
            <v>ERTL Gerald</v>
          </cell>
          <cell r="G119" t="str">
            <v>ESV OeNB</v>
          </cell>
        </row>
        <row r="120">
          <cell r="F120" t="str">
            <v>SCHRENK Gerhard</v>
          </cell>
          <cell r="G120" t="str">
            <v>ESV OeNB</v>
          </cell>
        </row>
        <row r="121">
          <cell r="F121" t="str">
            <v>HABITZL Walter</v>
          </cell>
          <cell r="G121" t="str">
            <v>ESV OeNB</v>
          </cell>
        </row>
        <row r="122">
          <cell r="F122" t="str">
            <v>KEFEDER Inge</v>
          </cell>
          <cell r="G122" t="str">
            <v>ESV OeNB</v>
          </cell>
        </row>
        <row r="123">
          <cell r="F123" t="str">
            <v>PFEIFFER Gerhard</v>
          </cell>
          <cell r="G123" t="str">
            <v>ESV OeNB</v>
          </cell>
        </row>
        <row r="124">
          <cell r="F124" t="str">
            <v>PAPECIK Helga</v>
          </cell>
          <cell r="G124" t="str">
            <v>ESV OeNB</v>
          </cell>
        </row>
        <row r="125">
          <cell r="F125" t="str">
            <v>BLASCHEK Michael</v>
          </cell>
          <cell r="G125" t="str">
            <v>ESV OeNB</v>
          </cell>
        </row>
        <row r="126">
          <cell r="F126" t="str">
            <v>ROTT Daniela</v>
          </cell>
          <cell r="G126" t="str">
            <v>ESV OeNB</v>
          </cell>
        </row>
        <row r="127">
          <cell r="F127" t="str">
            <v>PFEIFFER Thomas</v>
          </cell>
          <cell r="G127" t="str">
            <v>ESV OeNB</v>
          </cell>
        </row>
        <row r="128">
          <cell r="F128" t="str">
            <v>PETERS Peter</v>
          </cell>
          <cell r="G128" t="str">
            <v>ESV OeNB</v>
          </cell>
        </row>
        <row r="129">
          <cell r="F129" t="str">
            <v>PÖLZLBAUER Erna</v>
          </cell>
          <cell r="G129" t="str">
            <v>ESV OeNB</v>
          </cell>
        </row>
        <row r="130">
          <cell r="F130" t="str">
            <v>ROTT Peter</v>
          </cell>
          <cell r="G130" t="str">
            <v>ESV OeNB</v>
          </cell>
        </row>
        <row r="131">
          <cell r="F131" t="str">
            <v>KAHR Josef</v>
          </cell>
          <cell r="G131" t="str">
            <v>ESV OeNB</v>
          </cell>
        </row>
        <row r="132">
          <cell r="F132" t="str">
            <v>PRESSL Johann</v>
          </cell>
          <cell r="G132" t="str">
            <v>ESV OeNB</v>
          </cell>
        </row>
        <row r="133">
          <cell r="F133" t="str">
            <v>WUSTINGER Herbert</v>
          </cell>
          <cell r="G133" t="str">
            <v>ESV OeNB</v>
          </cell>
        </row>
        <row r="134">
          <cell r="F134" t="str">
            <v>KEFEDER Rudolf</v>
          </cell>
          <cell r="G134" t="str">
            <v>ESV OeNB</v>
          </cell>
        </row>
        <row r="135">
          <cell r="F135" t="str">
            <v>PÖLZLBAUER Manfred</v>
          </cell>
          <cell r="G135" t="str">
            <v>ESV OeNB</v>
          </cell>
        </row>
        <row r="136">
          <cell r="F136" t="str">
            <v>BERGER Karlheinz</v>
          </cell>
          <cell r="G136" t="str">
            <v>ESV OeNB</v>
          </cell>
        </row>
        <row r="137">
          <cell r="F137" t="str">
            <v>THÜRINGER Carol</v>
          </cell>
          <cell r="G137" t="str">
            <v>ESV OeNB</v>
          </cell>
        </row>
        <row r="138">
          <cell r="F138" t="str">
            <v>NOWAK Wolfgang</v>
          </cell>
          <cell r="G138" t="str">
            <v>ORF</v>
          </cell>
        </row>
        <row r="139">
          <cell r="F139" t="str">
            <v>EIGNER Werner</v>
          </cell>
          <cell r="G139" t="str">
            <v>ORF</v>
          </cell>
        </row>
        <row r="140">
          <cell r="F140" t="str">
            <v>PFEILER Alexander</v>
          </cell>
          <cell r="G140" t="str">
            <v>ORF</v>
          </cell>
        </row>
        <row r="141">
          <cell r="F141" t="str">
            <v>NIMMERVOLL-SCHÜTZ Eveline</v>
          </cell>
          <cell r="G141" t="str">
            <v>ORF</v>
          </cell>
        </row>
        <row r="142">
          <cell r="F142" t="str">
            <v>BINDER Christine</v>
          </cell>
          <cell r="G142" t="str">
            <v>ORF</v>
          </cell>
        </row>
        <row r="143">
          <cell r="F143" t="str">
            <v>REITMAYER Rene</v>
          </cell>
          <cell r="G143" t="str">
            <v>ORF</v>
          </cell>
        </row>
        <row r="144">
          <cell r="F144" t="str">
            <v>GÄRTNER Friedrich</v>
          </cell>
          <cell r="G144" t="str">
            <v>ORF</v>
          </cell>
        </row>
        <row r="145">
          <cell r="F145" t="str">
            <v>ANDERS-KRAUS Martin</v>
          </cell>
          <cell r="G145" t="str">
            <v>ORF</v>
          </cell>
        </row>
        <row r="146">
          <cell r="F146" t="str">
            <v>HAMMER Inge</v>
          </cell>
          <cell r="G146" t="str">
            <v>ORF</v>
          </cell>
        </row>
        <row r="147">
          <cell r="F147" t="str">
            <v>HAMMER Johann</v>
          </cell>
          <cell r="G147" t="str">
            <v>ORF</v>
          </cell>
        </row>
        <row r="148">
          <cell r="F148" t="str">
            <v>HAUER Helmut</v>
          </cell>
          <cell r="G148" t="str">
            <v>ORF</v>
          </cell>
        </row>
        <row r="149">
          <cell r="F149" t="str">
            <v>ZEDERBAUER Karl, jun</v>
          </cell>
          <cell r="G149" t="str">
            <v>ORF</v>
          </cell>
        </row>
        <row r="150">
          <cell r="F150" t="str">
            <v>KRIEGLER Johann</v>
          </cell>
          <cell r="G150" t="str">
            <v>ORF</v>
          </cell>
        </row>
        <row r="151">
          <cell r="F151" t="str">
            <v>SANTA Paul</v>
          </cell>
          <cell r="G151" t="str">
            <v>ORF</v>
          </cell>
        </row>
        <row r="152">
          <cell r="F152" t="str">
            <v>ZEDERBAUER Karl, sen</v>
          </cell>
          <cell r="G152" t="str">
            <v>ORF</v>
          </cell>
        </row>
        <row r="153">
          <cell r="F153" t="str">
            <v>PRECHTL Anna</v>
          </cell>
          <cell r="G153" t="str">
            <v>Borealis</v>
          </cell>
        </row>
        <row r="154">
          <cell r="F154" t="str">
            <v>PANNOS Gerhard</v>
          </cell>
          <cell r="G154" t="str">
            <v>Borealis</v>
          </cell>
        </row>
        <row r="155">
          <cell r="F155" t="str">
            <v>DIETL Elfriede</v>
          </cell>
          <cell r="G155" t="str">
            <v>Borealis</v>
          </cell>
        </row>
        <row r="156">
          <cell r="F156" t="str">
            <v>DIVIS Herbert</v>
          </cell>
          <cell r="G156" t="str">
            <v>Borealis</v>
          </cell>
        </row>
        <row r="157">
          <cell r="F157" t="str">
            <v>SKOCZEN Mariusz</v>
          </cell>
          <cell r="G157" t="str">
            <v>Borealis</v>
          </cell>
        </row>
        <row r="158">
          <cell r="F158" t="str">
            <v>KRZYZANOWSKI Raimund</v>
          </cell>
          <cell r="G158" t="str">
            <v>Borealis</v>
          </cell>
        </row>
        <row r="159">
          <cell r="F159" t="str">
            <v>KÖLLNER Johann</v>
          </cell>
          <cell r="G159" t="str">
            <v>Borealis</v>
          </cell>
        </row>
        <row r="160">
          <cell r="F160" t="str">
            <v>BURGER Veronika</v>
          </cell>
          <cell r="G160" t="str">
            <v>Borealis</v>
          </cell>
        </row>
        <row r="161">
          <cell r="F161" t="str">
            <v>BRENDINGER Sieglinde</v>
          </cell>
          <cell r="G161" t="str">
            <v>Borealis</v>
          </cell>
        </row>
        <row r="162">
          <cell r="F162" t="str">
            <v>SEILERBECK Michael</v>
          </cell>
          <cell r="G162" t="str">
            <v>Borealis</v>
          </cell>
        </row>
        <row r="163">
          <cell r="F163" t="str">
            <v>SARIASLANI Ali</v>
          </cell>
          <cell r="G163" t="str">
            <v>NXP Sound Solutions</v>
          </cell>
        </row>
        <row r="164">
          <cell r="F164" t="str">
            <v>BLASER Peter</v>
          </cell>
          <cell r="G164" t="str">
            <v>NXP Sound Solutions</v>
          </cell>
        </row>
        <row r="165">
          <cell r="F165" t="str">
            <v>BROZEK Sonja</v>
          </cell>
          <cell r="G165" t="str">
            <v>NXP Sound Solutions</v>
          </cell>
        </row>
        <row r="166">
          <cell r="F166" t="str">
            <v>HERDY Gabriele</v>
          </cell>
          <cell r="G166" t="str">
            <v>NXP Sound Solutions</v>
          </cell>
        </row>
        <row r="167">
          <cell r="F167" t="str">
            <v>PECENY Andreas</v>
          </cell>
          <cell r="G167" t="str">
            <v>NXP Sound Solutions</v>
          </cell>
        </row>
        <row r="168">
          <cell r="F168" t="str">
            <v>SUMMER Michael</v>
          </cell>
          <cell r="G168" t="str">
            <v>NXP Sound Solutions</v>
          </cell>
        </row>
        <row r="169">
          <cell r="F169" t="str">
            <v>SATTLER Erwin</v>
          </cell>
          <cell r="G169" t="str">
            <v>NXP Sound Solutions</v>
          </cell>
        </row>
        <row r="170">
          <cell r="F170" t="str">
            <v>CERNY Maria</v>
          </cell>
          <cell r="G170" t="str">
            <v>NXP Sound Solutions</v>
          </cell>
        </row>
        <row r="171">
          <cell r="F171" t="str">
            <v>SCHNEIDER Josef</v>
          </cell>
          <cell r="G171" t="str">
            <v>NXP Sound Solutions</v>
          </cell>
        </row>
        <row r="172">
          <cell r="F172" t="str">
            <v>KOPP Bastian</v>
          </cell>
          <cell r="G172" t="str">
            <v>NXP Sound Solutions</v>
          </cell>
        </row>
        <row r="173">
          <cell r="F173" t="str">
            <v>CERNY Nadine</v>
          </cell>
          <cell r="G173" t="str">
            <v>NXP Sound Solutions</v>
          </cell>
        </row>
        <row r="174">
          <cell r="F174" t="str">
            <v>ZITZ Heinrich</v>
          </cell>
          <cell r="G174" t="str">
            <v>NXP Sound Solutions</v>
          </cell>
        </row>
        <row r="175">
          <cell r="F175" t="str">
            <v>WILLEBRANDT Heinz</v>
          </cell>
          <cell r="G175" t="str">
            <v>NXP Sound Solutions</v>
          </cell>
        </row>
        <row r="176">
          <cell r="F176" t="str">
            <v>SOWA Helmut</v>
          </cell>
          <cell r="G176" t="str">
            <v>NXP Sound Solutions</v>
          </cell>
        </row>
        <row r="177">
          <cell r="F177" t="str">
            <v>FUX Helmut</v>
          </cell>
          <cell r="G177" t="str">
            <v>SKV PSK</v>
          </cell>
        </row>
        <row r="178">
          <cell r="F178" t="str">
            <v>GALLHART Bruno</v>
          </cell>
          <cell r="G178" t="str">
            <v>SKV PSK</v>
          </cell>
        </row>
        <row r="179">
          <cell r="F179" t="str">
            <v>HORVATH Peter</v>
          </cell>
          <cell r="G179" t="str">
            <v>SKV PSK</v>
          </cell>
        </row>
        <row r="180">
          <cell r="F180" t="str">
            <v>FEDERHOFER Hans</v>
          </cell>
          <cell r="G180" t="str">
            <v>SKV PSK</v>
          </cell>
        </row>
        <row r="181">
          <cell r="F181" t="str">
            <v>ZOFFMANN Johann</v>
          </cell>
          <cell r="G181" t="str">
            <v>SKV PSK</v>
          </cell>
        </row>
        <row r="182">
          <cell r="F182" t="str">
            <v>FRANZ Horst</v>
          </cell>
          <cell r="G182" t="str">
            <v>SKV PSK</v>
          </cell>
        </row>
        <row r="183">
          <cell r="F183" t="str">
            <v>KODERHOLD Rudolfine</v>
          </cell>
          <cell r="G183" t="str">
            <v>SKV PSK</v>
          </cell>
        </row>
        <row r="184">
          <cell r="F184" t="str">
            <v>KODERHOLD Kurt</v>
          </cell>
          <cell r="G184" t="str">
            <v>SKV PSK</v>
          </cell>
        </row>
        <row r="185">
          <cell r="F185" t="str">
            <v>RATH Dominik</v>
          </cell>
          <cell r="G185" t="str">
            <v>SKV PSK</v>
          </cell>
        </row>
        <row r="186">
          <cell r="F186" t="str">
            <v>RISNAR Leopold</v>
          </cell>
          <cell r="G186" t="str">
            <v>SKV PSK</v>
          </cell>
        </row>
        <row r="187">
          <cell r="F187" t="str">
            <v>ROUPEC Gerhard</v>
          </cell>
          <cell r="G187" t="str">
            <v>SKV PSK</v>
          </cell>
        </row>
        <row r="188">
          <cell r="F188" t="str">
            <v>SEIDL Johann</v>
          </cell>
          <cell r="G188" t="str">
            <v>SKV PSK</v>
          </cell>
        </row>
        <row r="189">
          <cell r="F189" t="str">
            <v>RATH Karin</v>
          </cell>
          <cell r="G189" t="str">
            <v>SKV PSK</v>
          </cell>
        </row>
        <row r="190">
          <cell r="F190" t="str">
            <v>GRUBER Helga</v>
          </cell>
          <cell r="G190" t="str">
            <v>SKV PSK</v>
          </cell>
        </row>
        <row r="191">
          <cell r="F191" t="str">
            <v>LAURINTYTÄR Lauri Raphael</v>
          </cell>
          <cell r="G191" t="str">
            <v>SKV PSK</v>
          </cell>
        </row>
        <row r="192">
          <cell r="F192" t="str">
            <v>ANGER Friedrich</v>
          </cell>
          <cell r="G192" t="str">
            <v>SKV PSK</v>
          </cell>
        </row>
        <row r="193">
          <cell r="F193" t="str">
            <v>BARTHELEMY Christian</v>
          </cell>
          <cell r="G193" t="str">
            <v>SKV PSK</v>
          </cell>
        </row>
        <row r="194">
          <cell r="F194" t="str">
            <v>MESSERSCHMIDT Hermann</v>
          </cell>
          <cell r="G194" t="str">
            <v>SKV PSK</v>
          </cell>
        </row>
        <row r="195">
          <cell r="F195" t="str">
            <v>ECKHART Martin</v>
          </cell>
          <cell r="G195" t="str">
            <v>Polizei Favoriten</v>
          </cell>
        </row>
        <row r="196">
          <cell r="F196" t="str">
            <v>BRUNÄCKER Werner</v>
          </cell>
          <cell r="G196" t="str">
            <v>Polizei Favoriten</v>
          </cell>
        </row>
        <row r="197">
          <cell r="F197" t="str">
            <v>HUBAL Herbert</v>
          </cell>
          <cell r="G197" t="str">
            <v>Polizei Favoriten</v>
          </cell>
        </row>
        <row r="198">
          <cell r="F198" t="str">
            <v>KEMETTER Alfred</v>
          </cell>
          <cell r="G198" t="str">
            <v>Polizei Favoriten</v>
          </cell>
        </row>
        <row r="199">
          <cell r="F199" t="str">
            <v>KÜHSCHITZ Norbert</v>
          </cell>
          <cell r="G199" t="str">
            <v>Polizei Favoriten</v>
          </cell>
        </row>
        <row r="200">
          <cell r="F200" t="str">
            <v>NEUBAUER Eva</v>
          </cell>
          <cell r="G200" t="str">
            <v>Polizei Favoriten</v>
          </cell>
        </row>
        <row r="201">
          <cell r="F201" t="str">
            <v>NEUBAUER Johannes</v>
          </cell>
          <cell r="G201" t="str">
            <v>Polizei Favoriten</v>
          </cell>
        </row>
        <row r="202">
          <cell r="F202" t="str">
            <v>NEUBAUER Martin</v>
          </cell>
          <cell r="G202" t="str">
            <v>Polizei Favoriten</v>
          </cell>
        </row>
        <row r="203">
          <cell r="F203" t="str">
            <v>PLOUB Silvia</v>
          </cell>
          <cell r="G203" t="str">
            <v>Polizei Favoriten</v>
          </cell>
        </row>
        <row r="204">
          <cell r="F204" t="str">
            <v>STEINER Birgit</v>
          </cell>
          <cell r="G204" t="str">
            <v>Polizei Favoriten</v>
          </cell>
        </row>
        <row r="205">
          <cell r="F205" t="str">
            <v>PRÜGGER Philipp</v>
          </cell>
          <cell r="G205" t="str">
            <v>Polizei Favoriten</v>
          </cell>
        </row>
        <row r="206">
          <cell r="F206" t="str">
            <v>GAZIBARIC-GRGANOVIC Josip</v>
          </cell>
          <cell r="G206" t="str">
            <v>Polizei Favoriten</v>
          </cell>
        </row>
        <row r="207">
          <cell r="F207" t="str">
            <v>FELIX Christopher</v>
          </cell>
          <cell r="G207" t="str">
            <v>Polizei Favoriten</v>
          </cell>
        </row>
        <row r="208">
          <cell r="F208" t="str">
            <v>FISCHER Karl</v>
          </cell>
          <cell r="G208" t="str">
            <v>KLZ Wr. Stadthalle</v>
          </cell>
        </row>
        <row r="209">
          <cell r="F209" t="str">
            <v>DALLAPOZZA Herbert</v>
          </cell>
          <cell r="G209" t="str">
            <v>KLZ Wr. Stadthalle</v>
          </cell>
        </row>
        <row r="210">
          <cell r="F210" t="str">
            <v>HANTA Johann</v>
          </cell>
          <cell r="G210" t="str">
            <v>KLZ Wr. Stadthalle</v>
          </cell>
        </row>
        <row r="211">
          <cell r="F211" t="str">
            <v>EDLINGER Gerhard</v>
          </cell>
          <cell r="G211" t="str">
            <v>KLZ Wr. Stadthalle</v>
          </cell>
        </row>
        <row r="212">
          <cell r="F212" t="str">
            <v>EDLINGER Florian</v>
          </cell>
          <cell r="G212" t="str">
            <v>KLZ Wr. Stadthalle</v>
          </cell>
        </row>
        <row r="213">
          <cell r="F213" t="str">
            <v>NÖTZEL Horst</v>
          </cell>
          <cell r="G213" t="str">
            <v>KLZ Wr. Stadthalle</v>
          </cell>
        </row>
        <row r="214">
          <cell r="F214" t="str">
            <v>SCHAGER Johann</v>
          </cell>
          <cell r="G214" t="str">
            <v>KLZ Wr. Stadthalle</v>
          </cell>
        </row>
        <row r="215">
          <cell r="F215" t="str">
            <v>KERPER Roman</v>
          </cell>
          <cell r="G215" t="str">
            <v>KLZ Wr. Stadthalle</v>
          </cell>
        </row>
        <row r="216">
          <cell r="F216" t="str">
            <v>SEPER Karin</v>
          </cell>
          <cell r="G216" t="str">
            <v>Wienstrom BGS</v>
          </cell>
        </row>
        <row r="217">
          <cell r="F217" t="str">
            <v>DOMNANICH Katharina</v>
          </cell>
          <cell r="G217" t="str">
            <v>Wienstrom BGS</v>
          </cell>
        </row>
        <row r="218">
          <cell r="F218" t="str">
            <v>PROKSCH Manfred</v>
          </cell>
          <cell r="G218" t="str">
            <v>Wienstrom BGS</v>
          </cell>
        </row>
        <row r="219">
          <cell r="F219" t="str">
            <v>GALAT Heinz</v>
          </cell>
          <cell r="G219" t="str">
            <v>Wienstrom BGS</v>
          </cell>
        </row>
        <row r="220">
          <cell r="F220" t="str">
            <v>HABERL Carina</v>
          </cell>
          <cell r="G220" t="str">
            <v>Wienstrom BGS</v>
          </cell>
        </row>
        <row r="221">
          <cell r="F221" t="str">
            <v>TREJTNAR Andreas</v>
          </cell>
          <cell r="G221" t="str">
            <v>Wienstrom BGS</v>
          </cell>
        </row>
        <row r="222">
          <cell r="F222" t="str">
            <v>SCHICKER Maria</v>
          </cell>
          <cell r="G222" t="str">
            <v>Wienstrom BGS</v>
          </cell>
        </row>
        <row r="223">
          <cell r="F223" t="str">
            <v>HORWARTH Leopold</v>
          </cell>
          <cell r="G223" t="str">
            <v>Wienstrom BGS</v>
          </cell>
        </row>
        <row r="224">
          <cell r="F224" t="str">
            <v>PISCHINGER Helmut</v>
          </cell>
          <cell r="G224" t="str">
            <v>Wienstrom BGS</v>
          </cell>
        </row>
        <row r="225">
          <cell r="F225" t="str">
            <v>HABERL Yvonne</v>
          </cell>
          <cell r="G225" t="str">
            <v>Wienstrom BGS</v>
          </cell>
        </row>
        <row r="226">
          <cell r="F226" t="str">
            <v>HABERL Petra</v>
          </cell>
          <cell r="G226" t="str">
            <v>Wienstrom BGS</v>
          </cell>
        </row>
        <row r="227">
          <cell r="F227" t="str">
            <v>STOITZNER Rene</v>
          </cell>
          <cell r="G227" t="str">
            <v>Wienstrom BGS</v>
          </cell>
        </row>
        <row r="228">
          <cell r="F228" t="str">
            <v>MAYERHOFER Wolfgang</v>
          </cell>
          <cell r="G228" t="str">
            <v>Wienstrom BGS</v>
          </cell>
        </row>
        <row r="229">
          <cell r="F229" t="str">
            <v>SCHINDLER Wolfgang</v>
          </cell>
          <cell r="G229" t="str">
            <v>Wienstrom BGS</v>
          </cell>
        </row>
        <row r="230">
          <cell r="F230" t="str">
            <v>SCHICKER Wilhelm</v>
          </cell>
          <cell r="G230" t="str">
            <v>Wienstrom BGS</v>
          </cell>
        </row>
        <row r="231">
          <cell r="F231" t="str">
            <v>CHALUPA Erich</v>
          </cell>
          <cell r="G231" t="str">
            <v>Wienstrom BGS</v>
          </cell>
        </row>
        <row r="232">
          <cell r="F232" t="str">
            <v>WAGNER Peter</v>
          </cell>
          <cell r="G232" t="str">
            <v>Wienstrom BGS</v>
          </cell>
        </row>
        <row r="233">
          <cell r="F233" t="str">
            <v>ELLEND Franz</v>
          </cell>
          <cell r="G233" t="str">
            <v>Wienstrom BGS</v>
          </cell>
        </row>
        <row r="234">
          <cell r="F234" t="str">
            <v>POUSEK Norbert</v>
          </cell>
          <cell r="G234" t="str">
            <v>Wienstrom BGS</v>
          </cell>
        </row>
        <row r="235">
          <cell r="F235" t="str">
            <v>SCHNEIDER Roman</v>
          </cell>
          <cell r="G235" t="str">
            <v>Wienstrom BGS</v>
          </cell>
        </row>
        <row r="236">
          <cell r="F236" t="str">
            <v>FRENZEL Michael</v>
          </cell>
          <cell r="G236" t="str">
            <v>Wienstrom BGS</v>
          </cell>
        </row>
        <row r="237">
          <cell r="F237" t="str">
            <v>MOSER Wolfgang</v>
          </cell>
          <cell r="G237" t="str">
            <v>Wienstrom BGS</v>
          </cell>
        </row>
        <row r="238">
          <cell r="F238" t="str">
            <v>TREJTNAR Ronald</v>
          </cell>
          <cell r="G238" t="str">
            <v>Wienstrom BGS</v>
          </cell>
        </row>
        <row r="239">
          <cell r="F239" t="str">
            <v>PAVLICEK Karl</v>
          </cell>
          <cell r="G239" t="str">
            <v>Wienstrom BGS</v>
          </cell>
        </row>
        <row r="240">
          <cell r="F240" t="str">
            <v>WONIAFKA Michael</v>
          </cell>
          <cell r="G240" t="str">
            <v>Wienstrom BGS</v>
          </cell>
        </row>
        <row r="241">
          <cell r="F241" t="str">
            <v>GRUBER Anton</v>
          </cell>
          <cell r="G241" t="str">
            <v>Wienstrom BGS</v>
          </cell>
        </row>
        <row r="242">
          <cell r="F242" t="str">
            <v>SCHUBERT Thomas</v>
          </cell>
          <cell r="G242" t="str">
            <v>Wienstrom BGS</v>
          </cell>
        </row>
        <row r="243">
          <cell r="F243" t="str">
            <v>KOLLER - PIMPERL Tanja</v>
          </cell>
          <cell r="G243" t="str">
            <v>Hauptkläranlage Wien</v>
          </cell>
        </row>
        <row r="244">
          <cell r="F244" t="str">
            <v>BINDER Alexandra</v>
          </cell>
          <cell r="G244" t="str">
            <v>Hauptkläranlage Wien</v>
          </cell>
        </row>
        <row r="245">
          <cell r="F245" t="str">
            <v>PIMPERL Elisabeth</v>
          </cell>
          <cell r="G245" t="str">
            <v>Hauptkläranlage Wien</v>
          </cell>
        </row>
        <row r="246">
          <cell r="F246" t="str">
            <v>LEDOLTER Herbert</v>
          </cell>
          <cell r="G246" t="str">
            <v>Hauptkläranlage Wien</v>
          </cell>
        </row>
        <row r="247">
          <cell r="F247" t="str">
            <v>HIRSCHMUGL Christian</v>
          </cell>
          <cell r="G247" t="str">
            <v>Hauptkläranlage Wien</v>
          </cell>
        </row>
        <row r="248">
          <cell r="F248" t="str">
            <v>LASSY Andreas</v>
          </cell>
          <cell r="G248" t="str">
            <v>Hauptkläranlage Wien</v>
          </cell>
        </row>
        <row r="249">
          <cell r="F249" t="str">
            <v>PIMPERL Herbert</v>
          </cell>
          <cell r="G249" t="str">
            <v>Hauptkläranlage Wien</v>
          </cell>
        </row>
        <row r="250">
          <cell r="F250" t="str">
            <v>TAKACS Andreas</v>
          </cell>
          <cell r="G250" t="str">
            <v>Hauptkläranlage Wien</v>
          </cell>
        </row>
        <row r="251">
          <cell r="F251" t="str">
            <v>RISCHANEK Klaus</v>
          </cell>
          <cell r="G251" t="str">
            <v>Hauptkläranlage Wien</v>
          </cell>
        </row>
        <row r="252">
          <cell r="F252" t="str">
            <v>PIMPERL Johannes</v>
          </cell>
          <cell r="G252" t="str">
            <v>Hauptkläranlage Wien</v>
          </cell>
        </row>
        <row r="253">
          <cell r="F253" t="str">
            <v>RISCHANEK Monika</v>
          </cell>
          <cell r="G253" t="str">
            <v>Hauptkläranlage Wien</v>
          </cell>
        </row>
        <row r="254">
          <cell r="F254" t="str">
            <v>BAUER Johann</v>
          </cell>
          <cell r="G254" t="str">
            <v>WAT Liesing</v>
          </cell>
        </row>
        <row r="255">
          <cell r="F255" t="str">
            <v>FRITZ Leonhard</v>
          </cell>
          <cell r="G255" t="str">
            <v>WAT Liesing</v>
          </cell>
        </row>
        <row r="256">
          <cell r="F256" t="str">
            <v>GEBHARD Ludwig</v>
          </cell>
          <cell r="G256" t="str">
            <v>WAT Liesing</v>
          </cell>
        </row>
        <row r="257">
          <cell r="F257" t="str">
            <v>JAKOB Christian</v>
          </cell>
          <cell r="G257" t="str">
            <v>WAT Liesing</v>
          </cell>
        </row>
        <row r="258">
          <cell r="F258" t="str">
            <v>MÜLLER Erhart</v>
          </cell>
          <cell r="G258" t="str">
            <v>WAT Liesing</v>
          </cell>
        </row>
        <row r="259">
          <cell r="F259" t="str">
            <v>REICH Josef</v>
          </cell>
          <cell r="G259" t="str">
            <v>WAT Liesing</v>
          </cell>
        </row>
        <row r="260">
          <cell r="F260" t="str">
            <v>SCHLAUSS Bernhard</v>
          </cell>
          <cell r="G260" t="str">
            <v>WAT Liesing</v>
          </cell>
        </row>
        <row r="261">
          <cell r="F261" t="str">
            <v>SEITZ Walter</v>
          </cell>
          <cell r="G261" t="str">
            <v>WAT Liesing</v>
          </cell>
        </row>
        <row r="262">
          <cell r="F262" t="str">
            <v>SLADEK Viktor</v>
          </cell>
          <cell r="G262" t="str">
            <v>WAT Liesing</v>
          </cell>
        </row>
        <row r="263">
          <cell r="F263" t="str">
            <v>STILLER Martin</v>
          </cell>
          <cell r="G263" t="str">
            <v>WAT Liesing</v>
          </cell>
        </row>
        <row r="264">
          <cell r="F264" t="str">
            <v>TAUBER Ludwig</v>
          </cell>
          <cell r="G264" t="str">
            <v>WAT Liesing</v>
          </cell>
        </row>
        <row r="265">
          <cell r="F265" t="str">
            <v>TOMAJEK Rudolf</v>
          </cell>
          <cell r="G265" t="str">
            <v>WAT Liesing</v>
          </cell>
        </row>
        <row r="266">
          <cell r="F266" t="str">
            <v>VOLLBAUER Franz</v>
          </cell>
          <cell r="G266" t="str">
            <v>WAT Liesing</v>
          </cell>
        </row>
        <row r="267">
          <cell r="F267" t="str">
            <v>KOCSKA Helmut</v>
          </cell>
          <cell r="G267" t="str">
            <v>WAT Liesing</v>
          </cell>
        </row>
        <row r="268">
          <cell r="F268" t="str">
            <v>MAYER Johann</v>
          </cell>
          <cell r="G268" t="str">
            <v>WAT Liesing</v>
          </cell>
        </row>
        <row r="269">
          <cell r="F269" t="str">
            <v>LOTTES Ludwig</v>
          </cell>
          <cell r="G269" t="str">
            <v>KC Lowi</v>
          </cell>
        </row>
        <row r="270">
          <cell r="F270" t="str">
            <v>DONHOFER Leopold</v>
          </cell>
          <cell r="G270" t="str">
            <v>KC Lowi</v>
          </cell>
        </row>
        <row r="271">
          <cell r="F271" t="str">
            <v>ZECHMANN Christa</v>
          </cell>
          <cell r="G271" t="str">
            <v>KC Lowi</v>
          </cell>
        </row>
        <row r="272">
          <cell r="F272" t="str">
            <v>ZECHMANN Peter</v>
          </cell>
          <cell r="G272" t="str">
            <v>KC Lowi</v>
          </cell>
        </row>
        <row r="273">
          <cell r="F273" t="str">
            <v>SAPAK Peter</v>
          </cell>
          <cell r="G273" t="str">
            <v>KC Lowi</v>
          </cell>
        </row>
        <row r="274">
          <cell r="F274" t="str">
            <v>LOTTES Christian</v>
          </cell>
          <cell r="G274" t="str">
            <v>KC Lowi</v>
          </cell>
        </row>
        <row r="275">
          <cell r="F275" t="str">
            <v>BRAUN Herbert</v>
          </cell>
          <cell r="G275" t="str">
            <v>KC Lowi</v>
          </cell>
        </row>
        <row r="276">
          <cell r="F276" t="str">
            <v>SATTLER Margarethe</v>
          </cell>
          <cell r="G276" t="str">
            <v>KC Lowi</v>
          </cell>
        </row>
        <row r="277">
          <cell r="F277" t="str">
            <v>KOZLIK Annelies</v>
          </cell>
          <cell r="G277" t="str">
            <v>KC Lowi</v>
          </cell>
        </row>
        <row r="278">
          <cell r="F278" t="str">
            <v>LANGER Rudolf</v>
          </cell>
          <cell r="G278" t="str">
            <v>KC Lowi</v>
          </cell>
        </row>
        <row r="279">
          <cell r="F279" t="str">
            <v>GRATZL Norbert</v>
          </cell>
          <cell r="G279" t="str">
            <v>KC Lowi</v>
          </cell>
        </row>
        <row r="280">
          <cell r="F280" t="str">
            <v>MISAR Ernst</v>
          </cell>
          <cell r="G280" t="str">
            <v>KC Lowi</v>
          </cell>
        </row>
        <row r="281">
          <cell r="F281" t="str">
            <v>HASLINGER Harald</v>
          </cell>
          <cell r="G281" t="str">
            <v>KC Lowi</v>
          </cell>
        </row>
        <row r="282">
          <cell r="F282" t="str">
            <v>BLÜMEL Ernst</v>
          </cell>
          <cell r="G282" t="str">
            <v>KC Lowi</v>
          </cell>
        </row>
        <row r="283">
          <cell r="F283" t="str">
            <v>SCHONER Veronika</v>
          </cell>
          <cell r="G283" t="str">
            <v>KC Lowi</v>
          </cell>
        </row>
        <row r="284">
          <cell r="F284" t="str">
            <v>BAUER Andreas</v>
          </cell>
          <cell r="G284" t="str">
            <v>KC Lowi</v>
          </cell>
        </row>
        <row r="285">
          <cell r="F285" t="str">
            <v>HÖRMANN Manfred</v>
          </cell>
          <cell r="G285" t="str">
            <v>KC Lowi</v>
          </cell>
        </row>
        <row r="286">
          <cell r="F286" t="str">
            <v>HÖRMANN Philipp</v>
          </cell>
          <cell r="G286" t="str">
            <v>KC Lowi</v>
          </cell>
        </row>
        <row r="287">
          <cell r="F287" t="str">
            <v>PINITSCH Lothar</v>
          </cell>
          <cell r="G287" t="str">
            <v>KC Lowi</v>
          </cell>
        </row>
        <row r="288">
          <cell r="F288" t="str">
            <v>NEUHOLD Dieter</v>
          </cell>
          <cell r="G288" t="str">
            <v>KC Lowi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O115"/>
  <sheetViews>
    <sheetView tabSelected="1" zoomScaleNormal="100" workbookViewId="0"/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5.33203125" style="3" customWidth="1"/>
    <col min="4" max="4" width="13.33203125" style="3" customWidth="1"/>
    <col min="5" max="7" width="3.77734375" style="3" customWidth="1"/>
    <col min="8" max="8" width="3.33203125" style="3" customWidth="1"/>
    <col min="9" max="11" width="3.77734375" style="3" customWidth="1"/>
    <col min="12" max="12" width="0.88671875" style="3" hidden="1" customWidth="1"/>
    <col min="13" max="13" width="6.77734375" style="3" customWidth="1"/>
    <col min="14" max="14" width="5.5546875" style="42" customWidth="1"/>
    <col min="15" max="16384" width="8.88671875" style="3"/>
  </cols>
  <sheetData>
    <row r="1" spans="1:14" ht="33.75" customHeight="1" x14ac:dyDescent="0.4">
      <c r="A1" s="1">
        <v>2018</v>
      </c>
      <c r="B1" s="2"/>
      <c r="C1" s="2"/>
      <c r="E1" s="4"/>
      <c r="F1" s="4"/>
      <c r="G1" s="4"/>
      <c r="H1" s="5"/>
    </row>
    <row r="2" spans="1:14" ht="26.25" hidden="1" x14ac:dyDescent="0.4">
      <c r="A2" s="2"/>
      <c r="B2" s="1"/>
      <c r="C2" s="2"/>
      <c r="E2" s="4"/>
      <c r="F2" s="4"/>
      <c r="G2" s="4"/>
      <c r="H2" s="5"/>
    </row>
    <row r="3" spans="1:14" ht="26.25" hidden="1" x14ac:dyDescent="0.4">
      <c r="A3" s="2"/>
      <c r="B3" s="2"/>
      <c r="C3" s="1"/>
      <c r="E3" s="4"/>
      <c r="F3" s="4"/>
      <c r="G3" s="4"/>
      <c r="H3" s="5"/>
    </row>
    <row r="4" spans="1:14" ht="33.75" customHeight="1" x14ac:dyDescent="0.2">
      <c r="A4" s="3">
        <v>2018</v>
      </c>
    </row>
    <row r="5" spans="1:14" ht="33.75" customHeight="1" x14ac:dyDescent="0.2"/>
    <row r="6" spans="1:14" ht="30" hidden="1" x14ac:dyDescent="0.4">
      <c r="A6" s="13"/>
      <c r="B6" s="3" t="s">
        <v>10</v>
      </c>
    </row>
    <row r="7" spans="1:14" hidden="1" x14ac:dyDescent="0.2"/>
    <row r="8" spans="1:14" hidden="1" x14ac:dyDescent="0.2"/>
    <row r="9" spans="1:14" hidden="1" x14ac:dyDescent="0.2"/>
    <row r="10" spans="1:14" hidden="1" x14ac:dyDescent="0.2"/>
    <row r="11" spans="1:14" ht="8.25" hidden="1" customHeight="1" x14ac:dyDescent="0.3">
      <c r="A11" s="14" t="s">
        <v>0</v>
      </c>
    </row>
    <row r="12" spans="1:14" ht="6" hidden="1" customHeight="1" x14ac:dyDescent="0.3">
      <c r="A12" s="14"/>
      <c r="B12" s="5"/>
      <c r="C12" s="5"/>
      <c r="D12" s="5"/>
      <c r="E12" s="5"/>
      <c r="F12" s="5"/>
      <c r="G12" s="5"/>
      <c r="H12" s="15"/>
      <c r="I12" s="5"/>
      <c r="J12" s="5"/>
      <c r="K12" s="5"/>
      <c r="L12" s="15"/>
      <c r="M12" s="5"/>
    </row>
    <row r="13" spans="1:14" ht="14.25" customHeight="1" x14ac:dyDescent="0.2">
      <c r="E13" s="45" t="s">
        <v>11</v>
      </c>
      <c r="F13" s="46"/>
      <c r="G13" s="47"/>
      <c r="H13" s="38" t="s">
        <v>12</v>
      </c>
      <c r="I13" s="45" t="s">
        <v>1</v>
      </c>
      <c r="J13" s="46"/>
      <c r="K13" s="47"/>
      <c r="M13" s="38" t="s">
        <v>2</v>
      </c>
    </row>
    <row r="14" spans="1:14" x14ac:dyDescent="0.2">
      <c r="A14" s="16" t="s">
        <v>0</v>
      </c>
      <c r="B14" s="17" t="s">
        <v>3</v>
      </c>
      <c r="C14" s="17" t="s">
        <v>4</v>
      </c>
      <c r="D14" s="17" t="s">
        <v>5</v>
      </c>
      <c r="E14" s="17" t="s">
        <v>6</v>
      </c>
      <c r="F14" s="17" t="s">
        <v>7</v>
      </c>
      <c r="G14" s="25" t="s">
        <v>8</v>
      </c>
      <c r="H14" s="17" t="s">
        <v>14</v>
      </c>
      <c r="I14" s="17" t="s">
        <v>6</v>
      </c>
      <c r="J14" s="17" t="s">
        <v>7</v>
      </c>
      <c r="K14" s="17" t="s">
        <v>8</v>
      </c>
      <c r="L14" s="25"/>
      <c r="M14" s="12" t="s">
        <v>9</v>
      </c>
    </row>
    <row r="15" spans="1:14" ht="3" customHeight="1" x14ac:dyDescent="0.2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4" ht="12" customHeight="1" x14ac:dyDescent="0.2">
      <c r="B16" s="17">
        <v>1</v>
      </c>
      <c r="C16" s="28" t="s">
        <v>22</v>
      </c>
      <c r="D16" s="29" t="s">
        <v>23</v>
      </c>
      <c r="E16" s="26">
        <v>302</v>
      </c>
      <c r="F16" s="26">
        <v>160</v>
      </c>
      <c r="G16" s="27">
        <f>SUM(E16:F16)</f>
        <v>462</v>
      </c>
      <c r="H16" s="8" t="s">
        <v>129</v>
      </c>
      <c r="I16" s="26">
        <v>310</v>
      </c>
      <c r="J16" s="26">
        <v>144</v>
      </c>
      <c r="K16" s="27">
        <f>SUM(I16:J16)</f>
        <v>454</v>
      </c>
      <c r="L16" s="8">
        <f>F16+J16</f>
        <v>304</v>
      </c>
      <c r="M16" s="27">
        <f>SUM(G16+K16)</f>
        <v>916</v>
      </c>
      <c r="N16" s="42" t="s">
        <v>131</v>
      </c>
    </row>
    <row r="17" spans="2:15" ht="12" customHeight="1" x14ac:dyDescent="0.2">
      <c r="B17" s="17">
        <v>2</v>
      </c>
      <c r="C17" s="30" t="s">
        <v>69</v>
      </c>
      <c r="D17" s="29" t="s">
        <v>23</v>
      </c>
      <c r="E17" s="8">
        <v>303</v>
      </c>
      <c r="F17" s="8">
        <v>162</v>
      </c>
      <c r="G17" s="27">
        <f>SUM(E17:F17)</f>
        <v>465</v>
      </c>
      <c r="H17" s="8" t="s">
        <v>129</v>
      </c>
      <c r="I17" s="8">
        <v>299</v>
      </c>
      <c r="J17" s="8">
        <v>151</v>
      </c>
      <c r="K17" s="27">
        <f>SUM(I17:J17)</f>
        <v>450</v>
      </c>
      <c r="L17" s="8">
        <f>F17+J17</f>
        <v>313</v>
      </c>
      <c r="M17" s="27">
        <f>SUM(G17+K17)</f>
        <v>915</v>
      </c>
      <c r="N17" s="42" t="s">
        <v>134</v>
      </c>
      <c r="O17" s="18"/>
    </row>
    <row r="18" spans="2:15" ht="12" customHeight="1" x14ac:dyDescent="0.2">
      <c r="B18" s="17">
        <v>3</v>
      </c>
      <c r="C18" s="28" t="s">
        <v>50</v>
      </c>
      <c r="D18" s="29" t="s">
        <v>29</v>
      </c>
      <c r="E18" s="8">
        <v>310</v>
      </c>
      <c r="F18" s="8">
        <v>142</v>
      </c>
      <c r="G18" s="27">
        <f>SUM(E18:F18)</f>
        <v>452</v>
      </c>
      <c r="H18" s="8" t="s">
        <v>129</v>
      </c>
      <c r="I18" s="8">
        <v>303</v>
      </c>
      <c r="J18" s="8">
        <v>157</v>
      </c>
      <c r="K18" s="27">
        <f>SUM(I18:J18)</f>
        <v>460</v>
      </c>
      <c r="L18" s="8">
        <f>F18+J18</f>
        <v>299</v>
      </c>
      <c r="M18" s="27">
        <f>SUM(G18+K18)</f>
        <v>912</v>
      </c>
      <c r="N18" s="42" t="s">
        <v>133</v>
      </c>
    </row>
    <row r="19" spans="2:15" ht="12" customHeight="1" x14ac:dyDescent="0.2">
      <c r="B19" s="17">
        <v>4</v>
      </c>
      <c r="C19" s="30" t="s">
        <v>93</v>
      </c>
      <c r="D19" s="29" t="s">
        <v>94</v>
      </c>
      <c r="E19" s="8">
        <v>325</v>
      </c>
      <c r="F19" s="8">
        <v>151</v>
      </c>
      <c r="G19" s="27">
        <f>SUM(E19:F19)</f>
        <v>476</v>
      </c>
      <c r="H19" s="8" t="s">
        <v>129</v>
      </c>
      <c r="I19" s="8">
        <v>292</v>
      </c>
      <c r="J19" s="8">
        <v>131</v>
      </c>
      <c r="K19" s="27">
        <f>SUM(I19:J19)</f>
        <v>423</v>
      </c>
      <c r="L19" s="8">
        <f>F19+J19</f>
        <v>282</v>
      </c>
      <c r="M19" s="27">
        <f>SUM(G19+K19)</f>
        <v>899</v>
      </c>
      <c r="N19" s="43" t="s">
        <v>134</v>
      </c>
    </row>
    <row r="20" spans="2:15" ht="12" customHeight="1" x14ac:dyDescent="0.2">
      <c r="B20" s="17">
        <v>5</v>
      </c>
      <c r="C20" s="30" t="s">
        <v>89</v>
      </c>
      <c r="D20" s="29" t="s">
        <v>73</v>
      </c>
      <c r="E20" s="8">
        <v>302</v>
      </c>
      <c r="F20" s="8">
        <v>163</v>
      </c>
      <c r="G20" s="27">
        <f>SUM(E20:F20)</f>
        <v>465</v>
      </c>
      <c r="H20" s="8" t="s">
        <v>129</v>
      </c>
      <c r="I20" s="8">
        <v>295</v>
      </c>
      <c r="J20" s="8">
        <v>129</v>
      </c>
      <c r="K20" s="27">
        <f>SUM(I20:J20)</f>
        <v>424</v>
      </c>
      <c r="L20" s="8">
        <f>F20+J20</f>
        <v>292</v>
      </c>
      <c r="M20" s="27">
        <f>SUM(G20+K20)</f>
        <v>889</v>
      </c>
      <c r="N20" s="43" t="s">
        <v>133</v>
      </c>
    </row>
    <row r="21" spans="2:15" ht="12" customHeight="1" x14ac:dyDescent="0.2">
      <c r="B21" s="17">
        <v>6</v>
      </c>
      <c r="C21" s="28" t="s">
        <v>49</v>
      </c>
      <c r="D21" s="29" t="s">
        <v>23</v>
      </c>
      <c r="E21" s="26">
        <v>298</v>
      </c>
      <c r="F21" s="26">
        <v>151</v>
      </c>
      <c r="G21" s="27">
        <f>SUM(E21:F21)</f>
        <v>449</v>
      </c>
      <c r="H21" s="8" t="s">
        <v>129</v>
      </c>
      <c r="I21" s="8">
        <v>307</v>
      </c>
      <c r="J21" s="8">
        <v>133</v>
      </c>
      <c r="K21" s="27">
        <f>SUM(I21:J21)</f>
        <v>440</v>
      </c>
      <c r="L21" s="8">
        <f>F21+J21</f>
        <v>284</v>
      </c>
      <c r="M21" s="27">
        <f>SUM(G21+K21)</f>
        <v>889</v>
      </c>
      <c r="N21" s="42" t="s">
        <v>132</v>
      </c>
    </row>
    <row r="22" spans="2:15" ht="12" customHeight="1" x14ac:dyDescent="0.2">
      <c r="B22" s="17">
        <v>7</v>
      </c>
      <c r="C22" s="30" t="s">
        <v>85</v>
      </c>
      <c r="D22" s="29" t="s">
        <v>73</v>
      </c>
      <c r="E22" s="8">
        <v>315</v>
      </c>
      <c r="F22" s="8">
        <v>151</v>
      </c>
      <c r="G22" s="27">
        <f>SUM(E22:F22)</f>
        <v>466</v>
      </c>
      <c r="H22" s="8" t="s">
        <v>129</v>
      </c>
      <c r="I22" s="8">
        <v>306</v>
      </c>
      <c r="J22" s="8">
        <v>111</v>
      </c>
      <c r="K22" s="27">
        <f>SUM(I22:J22)</f>
        <v>417</v>
      </c>
      <c r="L22" s="8">
        <f>F22+J22</f>
        <v>262</v>
      </c>
      <c r="M22" s="27">
        <f>SUM(G22+K22)</f>
        <v>883</v>
      </c>
      <c r="N22" s="42" t="s">
        <v>132</v>
      </c>
    </row>
    <row r="23" spans="2:15" ht="12" customHeight="1" x14ac:dyDescent="0.2">
      <c r="B23" s="17">
        <v>8</v>
      </c>
      <c r="C23" s="28" t="s">
        <v>15</v>
      </c>
      <c r="D23" s="29" t="s">
        <v>16</v>
      </c>
      <c r="E23" s="26">
        <v>299</v>
      </c>
      <c r="F23" s="26">
        <v>139</v>
      </c>
      <c r="G23" s="27">
        <f>SUM(E23:F23)</f>
        <v>438</v>
      </c>
      <c r="H23" s="26" t="s">
        <v>129</v>
      </c>
      <c r="I23" s="26">
        <v>288</v>
      </c>
      <c r="J23" s="26">
        <v>151</v>
      </c>
      <c r="K23" s="27">
        <f>SUM(I23:J23)</f>
        <v>439</v>
      </c>
      <c r="L23" s="8">
        <f>F23+J23</f>
        <v>290</v>
      </c>
      <c r="M23" s="27">
        <f>SUM(G23+K23)</f>
        <v>877</v>
      </c>
      <c r="N23" s="42" t="s">
        <v>131</v>
      </c>
    </row>
    <row r="24" spans="2:15" ht="12" customHeight="1" x14ac:dyDescent="0.2">
      <c r="B24" s="17">
        <v>9</v>
      </c>
      <c r="C24" s="28" t="s">
        <v>35</v>
      </c>
      <c r="D24" s="29" t="s">
        <v>23</v>
      </c>
      <c r="E24" s="26">
        <v>291</v>
      </c>
      <c r="F24" s="26">
        <v>158</v>
      </c>
      <c r="G24" s="27">
        <f>SUM(E24:F24)</f>
        <v>449</v>
      </c>
      <c r="H24" s="8" t="s">
        <v>129</v>
      </c>
      <c r="I24" s="26">
        <v>289</v>
      </c>
      <c r="J24" s="26">
        <v>135</v>
      </c>
      <c r="K24" s="27">
        <f>SUM(I24:J24)</f>
        <v>424</v>
      </c>
      <c r="L24" s="8">
        <f>F24+J24</f>
        <v>293</v>
      </c>
      <c r="M24" s="27">
        <f>SUM(G24+K24)</f>
        <v>873</v>
      </c>
      <c r="N24" s="42" t="s">
        <v>131</v>
      </c>
    </row>
    <row r="25" spans="2:15" ht="12" customHeight="1" x14ac:dyDescent="0.2">
      <c r="B25" s="17">
        <v>10</v>
      </c>
      <c r="C25" s="30" t="s">
        <v>122</v>
      </c>
      <c r="D25" s="29" t="s">
        <v>114</v>
      </c>
      <c r="E25" s="8">
        <v>307</v>
      </c>
      <c r="F25" s="8">
        <v>131</v>
      </c>
      <c r="G25" s="27">
        <f>SUM(E25:F25)</f>
        <v>438</v>
      </c>
      <c r="H25" s="8" t="s">
        <v>129</v>
      </c>
      <c r="I25" s="8">
        <v>291</v>
      </c>
      <c r="J25" s="8">
        <v>143</v>
      </c>
      <c r="K25" s="27">
        <f>SUM(I25:J25)</f>
        <v>434</v>
      </c>
      <c r="L25" s="8">
        <f>F25+J25</f>
        <v>274</v>
      </c>
      <c r="M25" s="27">
        <f>SUM(G25+K25)</f>
        <v>872</v>
      </c>
      <c r="N25" s="42" t="s">
        <v>132</v>
      </c>
    </row>
    <row r="26" spans="2:15" ht="12" customHeight="1" x14ac:dyDescent="0.2">
      <c r="B26" s="17">
        <v>11</v>
      </c>
      <c r="C26" s="30" t="s">
        <v>64</v>
      </c>
      <c r="D26" s="29" t="s">
        <v>33</v>
      </c>
      <c r="E26" s="8">
        <v>285</v>
      </c>
      <c r="F26" s="8">
        <v>132</v>
      </c>
      <c r="G26" s="27">
        <f>SUM(E26:F26)</f>
        <v>417</v>
      </c>
      <c r="H26" s="8" t="s">
        <v>129</v>
      </c>
      <c r="I26" s="8">
        <v>298</v>
      </c>
      <c r="J26" s="8">
        <v>156</v>
      </c>
      <c r="K26" s="27">
        <f>SUM(I26:J26)</f>
        <v>454</v>
      </c>
      <c r="L26" s="8">
        <f>F26+J26</f>
        <v>288</v>
      </c>
      <c r="M26" s="27">
        <f>SUM(G26+K26)</f>
        <v>871</v>
      </c>
      <c r="N26" s="42" t="s">
        <v>131</v>
      </c>
    </row>
    <row r="27" spans="2:15" ht="12" customHeight="1" x14ac:dyDescent="0.2">
      <c r="B27" s="17">
        <v>12</v>
      </c>
      <c r="C27" s="28" t="s">
        <v>51</v>
      </c>
      <c r="D27" s="29" t="s">
        <v>52</v>
      </c>
      <c r="E27" s="8">
        <v>303</v>
      </c>
      <c r="F27" s="8">
        <v>132</v>
      </c>
      <c r="G27" s="27">
        <f>SUM(E27:F27)</f>
        <v>435</v>
      </c>
      <c r="H27" s="8" t="s">
        <v>129</v>
      </c>
      <c r="I27" s="8">
        <v>274</v>
      </c>
      <c r="J27" s="8">
        <v>159</v>
      </c>
      <c r="K27" s="27">
        <f>SUM(I27:J27)</f>
        <v>433</v>
      </c>
      <c r="L27" s="8">
        <f>F27+J27</f>
        <v>291</v>
      </c>
      <c r="M27" s="27">
        <f>SUM(G27+K27)</f>
        <v>868</v>
      </c>
      <c r="N27" s="42" t="s">
        <v>133</v>
      </c>
    </row>
    <row r="28" spans="2:15" ht="12" customHeight="1" x14ac:dyDescent="0.2">
      <c r="B28" s="17">
        <v>13</v>
      </c>
      <c r="C28" s="30" t="s">
        <v>118</v>
      </c>
      <c r="D28" s="29" t="s">
        <v>55</v>
      </c>
      <c r="E28" s="8">
        <v>290</v>
      </c>
      <c r="F28" s="8">
        <v>134</v>
      </c>
      <c r="G28" s="27">
        <f>SUM(E28:F28)</f>
        <v>424</v>
      </c>
      <c r="H28" s="8" t="s">
        <v>129</v>
      </c>
      <c r="I28" s="8">
        <v>300</v>
      </c>
      <c r="J28" s="8">
        <v>137</v>
      </c>
      <c r="K28" s="27">
        <f>SUM(I28:J28)</f>
        <v>437</v>
      </c>
      <c r="L28" s="8">
        <f>F28+J28</f>
        <v>271</v>
      </c>
      <c r="M28" s="27">
        <f>SUM(G28+K28)</f>
        <v>861</v>
      </c>
      <c r="N28" s="43" t="s">
        <v>131</v>
      </c>
    </row>
    <row r="29" spans="2:15" ht="12" customHeight="1" x14ac:dyDescent="0.2">
      <c r="B29" s="17">
        <v>14</v>
      </c>
      <c r="C29" s="30" t="s">
        <v>79</v>
      </c>
      <c r="D29" s="29" t="s">
        <v>33</v>
      </c>
      <c r="E29" s="8">
        <v>313</v>
      </c>
      <c r="F29" s="8">
        <v>147</v>
      </c>
      <c r="G29" s="27">
        <f>SUM(E29:F29)</f>
        <v>460</v>
      </c>
      <c r="H29" s="8" t="s">
        <v>129</v>
      </c>
      <c r="I29" s="8">
        <v>289</v>
      </c>
      <c r="J29" s="8">
        <v>112</v>
      </c>
      <c r="K29" s="27">
        <f>SUM(I29:J29)</f>
        <v>401</v>
      </c>
      <c r="L29" s="8">
        <f>F29+J29</f>
        <v>259</v>
      </c>
      <c r="M29" s="27">
        <f>SUM(G29+K29)</f>
        <v>861</v>
      </c>
      <c r="N29" s="42" t="s">
        <v>133</v>
      </c>
    </row>
    <row r="30" spans="2:15" ht="12" customHeight="1" x14ac:dyDescent="0.2">
      <c r="B30" s="17">
        <v>15</v>
      </c>
      <c r="C30" s="28" t="s">
        <v>39</v>
      </c>
      <c r="D30" s="29" t="s">
        <v>23</v>
      </c>
      <c r="E30" s="26">
        <v>295</v>
      </c>
      <c r="F30" s="26">
        <v>141</v>
      </c>
      <c r="G30" s="27">
        <f>SUM(E30:F30)</f>
        <v>436</v>
      </c>
      <c r="H30" s="8" t="s">
        <v>129</v>
      </c>
      <c r="I30" s="8">
        <v>276</v>
      </c>
      <c r="J30" s="8">
        <v>147</v>
      </c>
      <c r="K30" s="27">
        <f>SUM(I30:J30)</f>
        <v>423</v>
      </c>
      <c r="L30" s="8">
        <f>F30+J30</f>
        <v>288</v>
      </c>
      <c r="M30" s="27">
        <f>SUM(G30+K30)</f>
        <v>859</v>
      </c>
      <c r="N30" s="42" t="s">
        <v>135</v>
      </c>
    </row>
    <row r="31" spans="2:15" ht="12" customHeight="1" x14ac:dyDescent="0.2">
      <c r="B31" s="17">
        <v>16</v>
      </c>
      <c r="C31" s="30" t="s">
        <v>68</v>
      </c>
      <c r="D31" s="29" t="s">
        <v>33</v>
      </c>
      <c r="E31" s="8">
        <v>293</v>
      </c>
      <c r="F31" s="8">
        <v>143</v>
      </c>
      <c r="G31" s="27">
        <f>SUM(E31:F31)</f>
        <v>436</v>
      </c>
      <c r="H31" s="8" t="s">
        <v>129</v>
      </c>
      <c r="I31" s="8">
        <v>286</v>
      </c>
      <c r="J31" s="8">
        <v>133</v>
      </c>
      <c r="K31" s="27">
        <f>SUM(I31:J31)</f>
        <v>419</v>
      </c>
      <c r="L31" s="8">
        <f>F31+J31</f>
        <v>276</v>
      </c>
      <c r="M31" s="27">
        <f>SUM(G31+K31)</f>
        <v>855</v>
      </c>
      <c r="N31" s="42" t="s">
        <v>131</v>
      </c>
    </row>
    <row r="32" spans="2:15" ht="12" customHeight="1" x14ac:dyDescent="0.2">
      <c r="B32" s="17">
        <v>17</v>
      </c>
      <c r="C32" s="30" t="s">
        <v>98</v>
      </c>
      <c r="D32" s="29" t="s">
        <v>76</v>
      </c>
      <c r="E32" s="8">
        <v>297</v>
      </c>
      <c r="F32" s="8">
        <v>133</v>
      </c>
      <c r="G32" s="27">
        <f>SUM(E32:F32)</f>
        <v>430</v>
      </c>
      <c r="H32" s="8" t="s">
        <v>129</v>
      </c>
      <c r="I32" s="8">
        <v>305</v>
      </c>
      <c r="J32" s="8">
        <v>118</v>
      </c>
      <c r="K32" s="27">
        <f>SUM(I32:J32)</f>
        <v>423</v>
      </c>
      <c r="L32" s="8">
        <f>F32+J32</f>
        <v>251</v>
      </c>
      <c r="M32" s="27">
        <f>SUM(G32+K32)</f>
        <v>853</v>
      </c>
      <c r="N32" s="43" t="s">
        <v>133</v>
      </c>
    </row>
    <row r="33" spans="2:15" ht="12" customHeight="1" x14ac:dyDescent="0.2">
      <c r="B33" s="17">
        <v>18</v>
      </c>
      <c r="C33" s="28" t="s">
        <v>44</v>
      </c>
      <c r="D33" s="29" t="s">
        <v>37</v>
      </c>
      <c r="E33" s="26">
        <v>309</v>
      </c>
      <c r="F33" s="26">
        <v>116</v>
      </c>
      <c r="G33" s="27">
        <f>SUM(E33:F33)</f>
        <v>425</v>
      </c>
      <c r="H33" s="8" t="s">
        <v>129</v>
      </c>
      <c r="I33" s="8">
        <v>295</v>
      </c>
      <c r="J33" s="8">
        <v>127</v>
      </c>
      <c r="K33" s="27">
        <f>SUM(I33:J33)</f>
        <v>422</v>
      </c>
      <c r="L33" s="8">
        <f>F33+J33</f>
        <v>243</v>
      </c>
      <c r="M33" s="27">
        <f>SUM(G33+K33)</f>
        <v>847</v>
      </c>
      <c r="N33" s="42" t="s">
        <v>133</v>
      </c>
    </row>
    <row r="34" spans="2:15" ht="12" customHeight="1" x14ac:dyDescent="0.2">
      <c r="B34" s="17">
        <v>19</v>
      </c>
      <c r="C34" s="30" t="s">
        <v>128</v>
      </c>
      <c r="D34" s="29" t="s">
        <v>114</v>
      </c>
      <c r="E34" s="8">
        <v>294</v>
      </c>
      <c r="F34" s="8">
        <v>125</v>
      </c>
      <c r="G34" s="27">
        <f>SUM(E34:F34)</f>
        <v>419</v>
      </c>
      <c r="H34" s="8" t="s">
        <v>129</v>
      </c>
      <c r="I34" s="8">
        <v>285</v>
      </c>
      <c r="J34" s="8">
        <v>133</v>
      </c>
      <c r="K34" s="27">
        <f>SUM(I34:J34)</f>
        <v>418</v>
      </c>
      <c r="L34" s="8">
        <f>F34+J34</f>
        <v>258</v>
      </c>
      <c r="M34" s="27">
        <f>SUM(G34+K34)</f>
        <v>837</v>
      </c>
      <c r="N34" s="43" t="s">
        <v>132</v>
      </c>
    </row>
    <row r="35" spans="2:15" ht="12" customHeight="1" x14ac:dyDescent="0.2">
      <c r="B35" s="17">
        <v>20</v>
      </c>
      <c r="C35" s="30" t="s">
        <v>104</v>
      </c>
      <c r="D35" s="29" t="s">
        <v>52</v>
      </c>
      <c r="E35" s="8">
        <v>288</v>
      </c>
      <c r="F35" s="8">
        <v>145</v>
      </c>
      <c r="G35" s="27">
        <f>SUM(E35:F35)</f>
        <v>433</v>
      </c>
      <c r="H35" s="8" t="s">
        <v>129</v>
      </c>
      <c r="I35" s="8">
        <v>293</v>
      </c>
      <c r="J35" s="8">
        <v>107</v>
      </c>
      <c r="K35" s="27">
        <f>SUM(I35:J35)</f>
        <v>400</v>
      </c>
      <c r="L35" s="8">
        <f>F35+J35</f>
        <v>252</v>
      </c>
      <c r="M35" s="27">
        <f>SUM(G35+K35)</f>
        <v>833</v>
      </c>
      <c r="N35" s="43" t="s">
        <v>133</v>
      </c>
    </row>
    <row r="36" spans="2:15" ht="12" customHeight="1" x14ac:dyDescent="0.2">
      <c r="B36" s="17">
        <v>21</v>
      </c>
      <c r="C36" s="30" t="s">
        <v>108</v>
      </c>
      <c r="D36" s="29" t="s">
        <v>52</v>
      </c>
      <c r="E36" s="8">
        <v>290</v>
      </c>
      <c r="F36" s="8">
        <v>116</v>
      </c>
      <c r="G36" s="27">
        <f>SUM(E36:F36)</f>
        <v>406</v>
      </c>
      <c r="H36" s="8" t="s">
        <v>129</v>
      </c>
      <c r="I36" s="8">
        <v>322</v>
      </c>
      <c r="J36" s="8">
        <v>105</v>
      </c>
      <c r="K36" s="27">
        <f>SUM(I36:J36)</f>
        <v>427</v>
      </c>
      <c r="L36" s="8">
        <f>F36+J36</f>
        <v>221</v>
      </c>
      <c r="M36" s="27">
        <f>SUM(G36+K36)</f>
        <v>833</v>
      </c>
      <c r="N36" s="43" t="s">
        <v>133</v>
      </c>
    </row>
    <row r="37" spans="2:15" ht="12" customHeight="1" x14ac:dyDescent="0.2">
      <c r="B37" s="17">
        <v>22</v>
      </c>
      <c r="C37" s="28" t="s">
        <v>47</v>
      </c>
      <c r="D37" s="29" t="s">
        <v>29</v>
      </c>
      <c r="E37" s="26">
        <v>290</v>
      </c>
      <c r="F37" s="26">
        <v>130</v>
      </c>
      <c r="G37" s="27">
        <f>SUM(E37:F37)</f>
        <v>420</v>
      </c>
      <c r="H37" s="8" t="s">
        <v>129</v>
      </c>
      <c r="I37" s="8">
        <v>286</v>
      </c>
      <c r="J37" s="8">
        <v>125</v>
      </c>
      <c r="K37" s="27">
        <f>SUM(I37:J37)</f>
        <v>411</v>
      </c>
      <c r="L37" s="8">
        <f>F37+J37</f>
        <v>255</v>
      </c>
      <c r="M37" s="27">
        <f>SUM(G37+K37)</f>
        <v>831</v>
      </c>
      <c r="N37" s="42" t="s">
        <v>131</v>
      </c>
    </row>
    <row r="38" spans="2:15" ht="12" customHeight="1" x14ac:dyDescent="0.2">
      <c r="B38" s="17">
        <v>23</v>
      </c>
      <c r="C38" s="28" t="s">
        <v>57</v>
      </c>
      <c r="D38" s="29" t="s">
        <v>37</v>
      </c>
      <c r="E38" s="26">
        <v>292</v>
      </c>
      <c r="F38" s="26">
        <v>148</v>
      </c>
      <c r="G38" s="27">
        <f>SUM(E38:F38)</f>
        <v>440</v>
      </c>
      <c r="H38" s="8" t="s">
        <v>129</v>
      </c>
      <c r="I38" s="8">
        <v>273</v>
      </c>
      <c r="J38" s="8">
        <v>115</v>
      </c>
      <c r="K38" s="27">
        <f>SUM(I38:J38)</f>
        <v>388</v>
      </c>
      <c r="L38" s="8">
        <f>F38+J38</f>
        <v>263</v>
      </c>
      <c r="M38" s="27">
        <f>SUM(G38+K38)</f>
        <v>828</v>
      </c>
      <c r="N38" s="42" t="s">
        <v>132</v>
      </c>
    </row>
    <row r="39" spans="2:15" ht="12" customHeight="1" x14ac:dyDescent="0.2">
      <c r="B39" s="17">
        <v>24</v>
      </c>
      <c r="C39" s="30" t="s">
        <v>82</v>
      </c>
      <c r="D39" s="29" t="s">
        <v>76</v>
      </c>
      <c r="E39" s="8">
        <v>276</v>
      </c>
      <c r="F39" s="8">
        <v>106</v>
      </c>
      <c r="G39" s="27">
        <f>SUM(E39:F39)</f>
        <v>382</v>
      </c>
      <c r="H39" s="8" t="s">
        <v>129</v>
      </c>
      <c r="I39" s="8">
        <v>298</v>
      </c>
      <c r="J39" s="8">
        <v>148</v>
      </c>
      <c r="K39" s="27">
        <f>SUM(I39:J39)</f>
        <v>446</v>
      </c>
      <c r="L39" s="8">
        <f>F39+J39</f>
        <v>254</v>
      </c>
      <c r="M39" s="27">
        <f>SUM(G39+K39)</f>
        <v>828</v>
      </c>
      <c r="N39" s="42" t="s">
        <v>131</v>
      </c>
    </row>
    <row r="40" spans="2:15" ht="12" customHeight="1" x14ac:dyDescent="0.2">
      <c r="B40" s="17">
        <v>25</v>
      </c>
      <c r="C40" s="30" t="s">
        <v>70</v>
      </c>
      <c r="D40" s="29" t="s">
        <v>41</v>
      </c>
      <c r="E40" s="8">
        <v>294</v>
      </c>
      <c r="F40" s="8">
        <v>112</v>
      </c>
      <c r="G40" s="27">
        <f>SUM(E40:F40)</f>
        <v>406</v>
      </c>
      <c r="H40" s="8" t="s">
        <v>129</v>
      </c>
      <c r="I40" s="8">
        <v>300</v>
      </c>
      <c r="J40" s="8">
        <v>122</v>
      </c>
      <c r="K40" s="27">
        <f>SUM(I40:J40)</f>
        <v>422</v>
      </c>
      <c r="L40" s="8">
        <f>F40+J40</f>
        <v>234</v>
      </c>
      <c r="M40" s="27">
        <f>SUM(G40+K40)</f>
        <v>828</v>
      </c>
      <c r="N40" s="42" t="s">
        <v>131</v>
      </c>
    </row>
    <row r="41" spans="2:15" ht="12" customHeight="1" x14ac:dyDescent="0.2">
      <c r="B41" s="17">
        <v>26</v>
      </c>
      <c r="C41" s="30" t="s">
        <v>115</v>
      </c>
      <c r="D41" s="29" t="s">
        <v>116</v>
      </c>
      <c r="E41" s="8">
        <v>307</v>
      </c>
      <c r="F41" s="8">
        <v>107</v>
      </c>
      <c r="G41" s="27">
        <f>SUM(E41:F41)</f>
        <v>414</v>
      </c>
      <c r="H41" s="8" t="s">
        <v>129</v>
      </c>
      <c r="I41" s="8">
        <v>298</v>
      </c>
      <c r="J41" s="8">
        <v>115</v>
      </c>
      <c r="K41" s="27">
        <f>SUM(I41:J41)</f>
        <v>413</v>
      </c>
      <c r="L41" s="8">
        <f>F41+J41</f>
        <v>222</v>
      </c>
      <c r="M41" s="27">
        <f>SUM(G41+K41)</f>
        <v>827</v>
      </c>
      <c r="N41" s="43" t="s">
        <v>133</v>
      </c>
    </row>
    <row r="42" spans="2:15" ht="12" customHeight="1" x14ac:dyDescent="0.2">
      <c r="B42" s="17">
        <v>27</v>
      </c>
      <c r="C42" s="30" t="s">
        <v>103</v>
      </c>
      <c r="D42" s="29" t="s">
        <v>20</v>
      </c>
      <c r="E42" s="8">
        <v>276</v>
      </c>
      <c r="F42" s="8">
        <v>140</v>
      </c>
      <c r="G42" s="27">
        <f>SUM(E42:F42)</f>
        <v>416</v>
      </c>
      <c r="H42" s="8" t="s">
        <v>129</v>
      </c>
      <c r="I42" s="8">
        <v>297</v>
      </c>
      <c r="J42" s="8">
        <v>113</v>
      </c>
      <c r="K42" s="27">
        <f>SUM(I42:J42)</f>
        <v>410</v>
      </c>
      <c r="L42" s="8">
        <f>F42+J42</f>
        <v>253</v>
      </c>
      <c r="M42" s="27">
        <f>SUM(G42+K42)</f>
        <v>826</v>
      </c>
      <c r="N42" s="43" t="s">
        <v>132</v>
      </c>
    </row>
    <row r="43" spans="2:15" ht="12" customHeight="1" x14ac:dyDescent="0.2">
      <c r="B43" s="17">
        <v>28</v>
      </c>
      <c r="C43" s="30" t="s">
        <v>100</v>
      </c>
      <c r="D43" s="29" t="s">
        <v>73</v>
      </c>
      <c r="E43" s="8">
        <v>307</v>
      </c>
      <c r="F43" s="8">
        <v>115</v>
      </c>
      <c r="G43" s="27">
        <f>SUM(E43:F43)</f>
        <v>422</v>
      </c>
      <c r="H43" s="8" t="s">
        <v>129</v>
      </c>
      <c r="I43" s="8">
        <v>274</v>
      </c>
      <c r="J43" s="8">
        <v>129</v>
      </c>
      <c r="K43" s="27">
        <f>SUM(I43:J43)</f>
        <v>403</v>
      </c>
      <c r="L43" s="8">
        <f>F43+J43</f>
        <v>244</v>
      </c>
      <c r="M43" s="27">
        <f>SUM(G43+K43)</f>
        <v>825</v>
      </c>
      <c r="N43" s="43" t="s">
        <v>132</v>
      </c>
    </row>
    <row r="44" spans="2:15" ht="12" customHeight="1" x14ac:dyDescent="0.2">
      <c r="B44" s="17">
        <v>29</v>
      </c>
      <c r="C44" s="28" t="s">
        <v>18</v>
      </c>
      <c r="D44" s="29" t="s">
        <v>16</v>
      </c>
      <c r="E44" s="26">
        <v>277</v>
      </c>
      <c r="F44" s="26">
        <v>134</v>
      </c>
      <c r="G44" s="27">
        <f>SUM(E44:F44)</f>
        <v>411</v>
      </c>
      <c r="H44" s="8" t="s">
        <v>129</v>
      </c>
      <c r="I44" s="26">
        <v>287</v>
      </c>
      <c r="J44" s="26">
        <v>126</v>
      </c>
      <c r="K44" s="27">
        <f>SUM(I44:J44)</f>
        <v>413</v>
      </c>
      <c r="L44" s="8">
        <f>F44+J44</f>
        <v>260</v>
      </c>
      <c r="M44" s="27">
        <f>SUM(G44+K44)</f>
        <v>824</v>
      </c>
      <c r="N44" s="42" t="s">
        <v>132</v>
      </c>
    </row>
    <row r="45" spans="2:15" ht="12" customHeight="1" x14ac:dyDescent="0.2">
      <c r="B45" s="17">
        <v>30</v>
      </c>
      <c r="C45" s="30" t="s">
        <v>65</v>
      </c>
      <c r="D45" s="29" t="s">
        <v>26</v>
      </c>
      <c r="E45" s="8">
        <v>300</v>
      </c>
      <c r="F45" s="8">
        <v>124</v>
      </c>
      <c r="G45" s="27">
        <f>SUM(E45:F45)</f>
        <v>424</v>
      </c>
      <c r="H45" s="8" t="s">
        <v>129</v>
      </c>
      <c r="I45" s="8">
        <v>276</v>
      </c>
      <c r="J45" s="8">
        <v>122</v>
      </c>
      <c r="K45" s="27">
        <f>SUM(I45:J45)</f>
        <v>398</v>
      </c>
      <c r="L45" s="8">
        <f>F45+J45</f>
        <v>246</v>
      </c>
      <c r="M45" s="27">
        <f>SUM(G45+K45)</f>
        <v>822</v>
      </c>
      <c r="N45" s="42" t="s">
        <v>134</v>
      </c>
    </row>
    <row r="46" spans="2:15" ht="12" customHeight="1" x14ac:dyDescent="0.2">
      <c r="B46" s="17">
        <v>31</v>
      </c>
      <c r="C46" s="30" t="s">
        <v>91</v>
      </c>
      <c r="D46" s="29" t="s">
        <v>76</v>
      </c>
      <c r="E46" s="8">
        <v>303</v>
      </c>
      <c r="F46" s="8">
        <v>126</v>
      </c>
      <c r="G46" s="27">
        <f>SUM(E46:F46)</f>
        <v>429</v>
      </c>
      <c r="H46" s="8" t="s">
        <v>129</v>
      </c>
      <c r="I46" s="8">
        <v>279</v>
      </c>
      <c r="J46" s="8">
        <v>114</v>
      </c>
      <c r="K46" s="27">
        <f>SUM(I46:J46)</f>
        <v>393</v>
      </c>
      <c r="L46" s="8">
        <f>F46+J46</f>
        <v>240</v>
      </c>
      <c r="M46" s="27">
        <f>SUM(G46+K46)</f>
        <v>822</v>
      </c>
      <c r="N46" s="43" t="s">
        <v>132</v>
      </c>
    </row>
    <row r="47" spans="2:15" ht="12" customHeight="1" x14ac:dyDescent="0.2">
      <c r="B47" s="17">
        <v>32</v>
      </c>
      <c r="C47" s="30" t="s">
        <v>75</v>
      </c>
      <c r="D47" s="29" t="s">
        <v>76</v>
      </c>
      <c r="E47" s="8">
        <v>295</v>
      </c>
      <c r="F47" s="8">
        <v>138</v>
      </c>
      <c r="G47" s="27">
        <f>SUM(E47:F47)</f>
        <v>433</v>
      </c>
      <c r="H47" s="8" t="s">
        <v>129</v>
      </c>
      <c r="I47" s="8">
        <v>287</v>
      </c>
      <c r="J47" s="8">
        <v>97</v>
      </c>
      <c r="K47" s="27">
        <f>SUM(I47:J47)</f>
        <v>384</v>
      </c>
      <c r="L47" s="8">
        <f>F47+J47</f>
        <v>235</v>
      </c>
      <c r="M47" s="27">
        <f>SUM(G47+K47)</f>
        <v>817</v>
      </c>
      <c r="N47" s="42" t="s">
        <v>133</v>
      </c>
      <c r="O47" s="18"/>
    </row>
    <row r="48" spans="2:15" ht="12" customHeight="1" x14ac:dyDescent="0.2">
      <c r="B48" s="17">
        <v>33</v>
      </c>
      <c r="C48" s="30" t="s">
        <v>77</v>
      </c>
      <c r="D48" s="29" t="s">
        <v>78</v>
      </c>
      <c r="E48" s="8">
        <v>262</v>
      </c>
      <c r="F48" s="8">
        <v>112</v>
      </c>
      <c r="G48" s="27">
        <f>SUM(E48:F48)</f>
        <v>374</v>
      </c>
      <c r="H48" s="8" t="s">
        <v>129</v>
      </c>
      <c r="I48" s="8">
        <v>291</v>
      </c>
      <c r="J48" s="8">
        <v>151</v>
      </c>
      <c r="K48" s="27">
        <f>SUM(I48:J48)</f>
        <v>442</v>
      </c>
      <c r="L48" s="8">
        <f>F48+J48</f>
        <v>263</v>
      </c>
      <c r="M48" s="27">
        <f>SUM(G48+K48)</f>
        <v>816</v>
      </c>
      <c r="N48" s="42" t="s">
        <v>135</v>
      </c>
    </row>
    <row r="49" spans="2:14" ht="12" customHeight="1" x14ac:dyDescent="0.2">
      <c r="B49" s="17">
        <v>34</v>
      </c>
      <c r="C49" s="30" t="s">
        <v>88</v>
      </c>
      <c r="D49" s="29" t="s">
        <v>76</v>
      </c>
      <c r="E49" s="8">
        <v>298</v>
      </c>
      <c r="F49" s="8">
        <v>133</v>
      </c>
      <c r="G49" s="27">
        <f>SUM(E49:F49)</f>
        <v>431</v>
      </c>
      <c r="H49" s="8" t="s">
        <v>129</v>
      </c>
      <c r="I49" s="8">
        <v>262</v>
      </c>
      <c r="J49" s="8">
        <v>123</v>
      </c>
      <c r="K49" s="27">
        <f>SUM(I49:J49)</f>
        <v>385</v>
      </c>
      <c r="L49" s="8">
        <f>F49+J49</f>
        <v>256</v>
      </c>
      <c r="M49" s="27">
        <f>SUM(G49+K49)</f>
        <v>816</v>
      </c>
      <c r="N49" s="43" t="s">
        <v>131</v>
      </c>
    </row>
    <row r="50" spans="2:14" ht="12" customHeight="1" x14ac:dyDescent="0.2">
      <c r="B50" s="17">
        <v>35</v>
      </c>
      <c r="C50" s="30" t="s">
        <v>63</v>
      </c>
      <c r="D50" s="29" t="s">
        <v>33</v>
      </c>
      <c r="E50" s="8">
        <v>249</v>
      </c>
      <c r="F50" s="8">
        <v>153</v>
      </c>
      <c r="G50" s="27">
        <f>SUM(E50:F50)</f>
        <v>402</v>
      </c>
      <c r="H50" s="8" t="s">
        <v>129</v>
      </c>
      <c r="I50" s="8">
        <v>293</v>
      </c>
      <c r="J50" s="8">
        <v>119</v>
      </c>
      <c r="K50" s="27">
        <f>SUM(I50:J50)</f>
        <v>412</v>
      </c>
      <c r="L50" s="8">
        <f>F50+J50</f>
        <v>272</v>
      </c>
      <c r="M50" s="27">
        <f>SUM(G50+K50)</f>
        <v>814</v>
      </c>
      <c r="N50" s="42" t="s">
        <v>131</v>
      </c>
    </row>
    <row r="51" spans="2:14" ht="12" customHeight="1" x14ac:dyDescent="0.2">
      <c r="B51" s="17">
        <v>36</v>
      </c>
      <c r="C51" s="30" t="s">
        <v>90</v>
      </c>
      <c r="D51" s="29" t="s">
        <v>52</v>
      </c>
      <c r="E51" s="8">
        <v>300</v>
      </c>
      <c r="F51" s="8">
        <v>107</v>
      </c>
      <c r="G51" s="27">
        <f>SUM(E51:F51)</f>
        <v>407</v>
      </c>
      <c r="H51" s="8" t="s">
        <v>129</v>
      </c>
      <c r="I51" s="8">
        <v>269</v>
      </c>
      <c r="J51" s="8">
        <v>136</v>
      </c>
      <c r="K51" s="27">
        <f>SUM(I51:J51)</f>
        <v>405</v>
      </c>
      <c r="L51" s="8">
        <f>F51+J51</f>
        <v>243</v>
      </c>
      <c r="M51" s="27">
        <f>SUM(G51+K51)</f>
        <v>812</v>
      </c>
      <c r="N51" s="43" t="s">
        <v>133</v>
      </c>
    </row>
    <row r="52" spans="2:14" ht="12" customHeight="1" x14ac:dyDescent="0.2">
      <c r="B52" s="17">
        <v>37</v>
      </c>
      <c r="C52" s="28" t="s">
        <v>27</v>
      </c>
      <c r="D52" s="29" t="s">
        <v>16</v>
      </c>
      <c r="E52" s="26">
        <v>291</v>
      </c>
      <c r="F52" s="26">
        <v>115</v>
      </c>
      <c r="G52" s="27">
        <f>SUM(E52:F52)</f>
        <v>406</v>
      </c>
      <c r="H52" s="8" t="s">
        <v>129</v>
      </c>
      <c r="I52" s="26">
        <v>282</v>
      </c>
      <c r="J52" s="26">
        <v>122</v>
      </c>
      <c r="K52" s="27">
        <f>SUM(I52:J52)</f>
        <v>404</v>
      </c>
      <c r="L52" s="8">
        <f>F52+J52</f>
        <v>237</v>
      </c>
      <c r="M52" s="27">
        <f>SUM(G52+K52)</f>
        <v>810</v>
      </c>
      <c r="N52" s="42" t="s">
        <v>133</v>
      </c>
    </row>
    <row r="53" spans="2:14" ht="12" customHeight="1" x14ac:dyDescent="0.2">
      <c r="B53" s="17">
        <v>38</v>
      </c>
      <c r="C53" s="30" t="s">
        <v>72</v>
      </c>
      <c r="D53" s="29" t="s">
        <v>73</v>
      </c>
      <c r="E53" s="8">
        <v>278</v>
      </c>
      <c r="F53" s="8">
        <v>106</v>
      </c>
      <c r="G53" s="27">
        <f>SUM(E53:F53)</f>
        <v>384</v>
      </c>
      <c r="H53" s="8" t="s">
        <v>129</v>
      </c>
      <c r="I53" s="8">
        <v>288</v>
      </c>
      <c r="J53" s="8">
        <v>135</v>
      </c>
      <c r="K53" s="27">
        <f>SUM(I53:J53)</f>
        <v>423</v>
      </c>
      <c r="L53" s="8">
        <f>F53+J53</f>
        <v>241</v>
      </c>
      <c r="M53" s="27">
        <f>SUM(G53+K53)</f>
        <v>807</v>
      </c>
      <c r="N53" s="42" t="s">
        <v>133</v>
      </c>
    </row>
    <row r="54" spans="2:14" ht="12" customHeight="1" x14ac:dyDescent="0.2">
      <c r="B54" s="17">
        <v>39</v>
      </c>
      <c r="C54" s="30" t="s">
        <v>105</v>
      </c>
      <c r="D54" s="29" t="s">
        <v>73</v>
      </c>
      <c r="E54" s="8">
        <v>304</v>
      </c>
      <c r="F54" s="8">
        <v>132</v>
      </c>
      <c r="G54" s="27">
        <f>SUM(E54:F54)</f>
        <v>436</v>
      </c>
      <c r="H54" s="8" t="s">
        <v>129</v>
      </c>
      <c r="I54" s="8">
        <v>281</v>
      </c>
      <c r="J54" s="8">
        <v>90</v>
      </c>
      <c r="K54" s="27">
        <f>SUM(I54:J54)</f>
        <v>371</v>
      </c>
      <c r="L54" s="8">
        <f>F54+J54</f>
        <v>222</v>
      </c>
      <c r="M54" s="27">
        <f>SUM(G54+K54)</f>
        <v>807</v>
      </c>
      <c r="N54" s="43" t="s">
        <v>132</v>
      </c>
    </row>
    <row r="55" spans="2:14" ht="12" customHeight="1" x14ac:dyDescent="0.2">
      <c r="B55" s="17">
        <v>40</v>
      </c>
      <c r="C55" s="28" t="s">
        <v>53</v>
      </c>
      <c r="D55" s="29" t="s">
        <v>52</v>
      </c>
      <c r="E55" s="26">
        <v>304</v>
      </c>
      <c r="F55" s="26">
        <v>97</v>
      </c>
      <c r="G55" s="27">
        <f>SUM(E55:F55)</f>
        <v>401</v>
      </c>
      <c r="H55" s="8" t="s">
        <v>129</v>
      </c>
      <c r="I55" s="8">
        <v>282</v>
      </c>
      <c r="J55" s="8">
        <v>122</v>
      </c>
      <c r="K55" s="27">
        <f>SUM(I55:J55)</f>
        <v>404</v>
      </c>
      <c r="L55" s="8">
        <f>F55+J55</f>
        <v>219</v>
      </c>
      <c r="M55" s="27">
        <f>SUM(G55+K55)</f>
        <v>805</v>
      </c>
      <c r="N55" s="42" t="s">
        <v>132</v>
      </c>
    </row>
    <row r="56" spans="2:14" ht="12" customHeight="1" x14ac:dyDescent="0.2">
      <c r="B56" s="17">
        <v>41</v>
      </c>
      <c r="C56" s="28" t="s">
        <v>46</v>
      </c>
      <c r="D56" s="29" t="s">
        <v>16</v>
      </c>
      <c r="E56" s="8">
        <v>293</v>
      </c>
      <c r="F56" s="8">
        <v>114</v>
      </c>
      <c r="G56" s="27">
        <f>SUM(E56:F56)</f>
        <v>407</v>
      </c>
      <c r="H56" s="8" t="s">
        <v>129</v>
      </c>
      <c r="I56" s="8">
        <v>282</v>
      </c>
      <c r="J56" s="8">
        <v>114</v>
      </c>
      <c r="K56" s="27">
        <f>SUM(I56:J56)</f>
        <v>396</v>
      </c>
      <c r="L56" s="8">
        <f>F56+J56</f>
        <v>228</v>
      </c>
      <c r="M56" s="27">
        <f>SUM(G56+K56)</f>
        <v>803</v>
      </c>
      <c r="N56" s="42" t="s">
        <v>134</v>
      </c>
    </row>
    <row r="57" spans="2:14" ht="12" customHeight="1" x14ac:dyDescent="0.2">
      <c r="B57" s="17">
        <v>42</v>
      </c>
      <c r="C57" s="28" t="s">
        <v>36</v>
      </c>
      <c r="D57" s="29" t="s">
        <v>37</v>
      </c>
      <c r="E57" s="8">
        <v>292</v>
      </c>
      <c r="F57" s="8">
        <v>112</v>
      </c>
      <c r="G57" s="27">
        <f>SUM(E57:F57)</f>
        <v>404</v>
      </c>
      <c r="H57" s="8" t="s">
        <v>129</v>
      </c>
      <c r="I57" s="8">
        <v>287</v>
      </c>
      <c r="J57" s="8">
        <v>108</v>
      </c>
      <c r="K57" s="27">
        <f>SUM(I57:J57)</f>
        <v>395</v>
      </c>
      <c r="L57" s="8">
        <f>F57+J57</f>
        <v>220</v>
      </c>
      <c r="M57" s="27">
        <f>SUM(G57+K57)</f>
        <v>799</v>
      </c>
      <c r="N57" s="42" t="s">
        <v>131</v>
      </c>
    </row>
    <row r="58" spans="2:14" ht="12" customHeight="1" x14ac:dyDescent="0.2">
      <c r="B58" s="17">
        <v>43</v>
      </c>
      <c r="C58" s="30" t="s">
        <v>67</v>
      </c>
      <c r="D58" s="29" t="s">
        <v>33</v>
      </c>
      <c r="E58" s="8">
        <v>298</v>
      </c>
      <c r="F58" s="8">
        <v>131</v>
      </c>
      <c r="G58" s="27">
        <f>SUM(E58:F58)</f>
        <v>429</v>
      </c>
      <c r="H58" s="8" t="s">
        <v>129</v>
      </c>
      <c r="I58" s="8">
        <v>277</v>
      </c>
      <c r="J58" s="8">
        <v>90</v>
      </c>
      <c r="K58" s="27">
        <f>SUM(I58:J58)</f>
        <v>367</v>
      </c>
      <c r="L58" s="8">
        <f>F58+J58</f>
        <v>221</v>
      </c>
      <c r="M58" s="27">
        <f>SUM(G58+K58)</f>
        <v>796</v>
      </c>
      <c r="N58" s="42" t="s">
        <v>132</v>
      </c>
    </row>
    <row r="59" spans="2:14" ht="12" customHeight="1" x14ac:dyDescent="0.2">
      <c r="B59" s="17">
        <v>44</v>
      </c>
      <c r="C59" s="28" t="s">
        <v>24</v>
      </c>
      <c r="D59" s="29" t="s">
        <v>16</v>
      </c>
      <c r="E59" s="26">
        <v>259</v>
      </c>
      <c r="F59" s="26">
        <v>106</v>
      </c>
      <c r="G59" s="27">
        <f>SUM(E59:F59)</f>
        <v>365</v>
      </c>
      <c r="H59" s="8" t="s">
        <v>129</v>
      </c>
      <c r="I59" s="26">
        <v>286</v>
      </c>
      <c r="J59" s="26">
        <v>144</v>
      </c>
      <c r="K59" s="27">
        <f>SUM(I59:J59)</f>
        <v>430</v>
      </c>
      <c r="L59" s="8">
        <f>F59+J59</f>
        <v>250</v>
      </c>
      <c r="M59" s="27">
        <f>SUM(G59+K59)</f>
        <v>795</v>
      </c>
      <c r="N59" s="42" t="s">
        <v>131</v>
      </c>
    </row>
    <row r="60" spans="2:14" ht="12" customHeight="1" x14ac:dyDescent="0.2">
      <c r="B60" s="17">
        <v>45</v>
      </c>
      <c r="C60" s="28" t="s">
        <v>32</v>
      </c>
      <c r="D60" s="29" t="s">
        <v>33</v>
      </c>
      <c r="E60" s="26">
        <v>279</v>
      </c>
      <c r="F60" s="26">
        <v>124</v>
      </c>
      <c r="G60" s="27">
        <f>SUM(E60:F60)</f>
        <v>403</v>
      </c>
      <c r="H60" s="8" t="s">
        <v>129</v>
      </c>
      <c r="I60" s="26">
        <v>276</v>
      </c>
      <c r="J60" s="26">
        <v>116</v>
      </c>
      <c r="K60" s="27">
        <f>SUM(I60:J60)</f>
        <v>392</v>
      </c>
      <c r="L60" s="8">
        <f>F60+J60</f>
        <v>240</v>
      </c>
      <c r="M60" s="27">
        <f>SUM(G60+K60)</f>
        <v>795</v>
      </c>
      <c r="N60" s="42" t="s">
        <v>135</v>
      </c>
    </row>
    <row r="61" spans="2:14" ht="12" customHeight="1" x14ac:dyDescent="0.2">
      <c r="B61" s="17">
        <v>46</v>
      </c>
      <c r="C61" s="30" t="s">
        <v>87</v>
      </c>
      <c r="D61" s="29" t="s">
        <v>52</v>
      </c>
      <c r="E61" s="8">
        <v>306</v>
      </c>
      <c r="F61" s="8">
        <v>101</v>
      </c>
      <c r="G61" s="27">
        <f>SUM(E61:F61)</f>
        <v>407</v>
      </c>
      <c r="H61" s="8" t="s">
        <v>129</v>
      </c>
      <c r="I61" s="8">
        <v>287</v>
      </c>
      <c r="J61" s="8">
        <v>101</v>
      </c>
      <c r="K61" s="27">
        <f>SUM(I61:J61)</f>
        <v>388</v>
      </c>
      <c r="L61" s="8">
        <f>F61+J61</f>
        <v>202</v>
      </c>
      <c r="M61" s="27">
        <f>SUM(G61+K61)</f>
        <v>795</v>
      </c>
      <c r="N61" s="43" t="s">
        <v>131</v>
      </c>
    </row>
    <row r="62" spans="2:14" ht="12" customHeight="1" x14ac:dyDescent="0.2">
      <c r="B62" s="17">
        <v>47</v>
      </c>
      <c r="C62" s="30" t="s">
        <v>124</v>
      </c>
      <c r="D62" s="29" t="s">
        <v>116</v>
      </c>
      <c r="E62" s="8">
        <v>295</v>
      </c>
      <c r="F62" s="8">
        <v>114</v>
      </c>
      <c r="G62" s="27">
        <f>SUM(E62:F62)</f>
        <v>409</v>
      </c>
      <c r="H62" s="8" t="s">
        <v>129</v>
      </c>
      <c r="I62" s="8">
        <v>258</v>
      </c>
      <c r="J62" s="8">
        <v>125</v>
      </c>
      <c r="K62" s="27">
        <f>SUM(I62:J62)</f>
        <v>383</v>
      </c>
      <c r="L62" s="8">
        <f>F62+J62</f>
        <v>239</v>
      </c>
      <c r="M62" s="27">
        <f>SUM(G62+K62)</f>
        <v>792</v>
      </c>
      <c r="N62" s="42" t="s">
        <v>131</v>
      </c>
    </row>
    <row r="63" spans="2:14" ht="12" customHeight="1" x14ac:dyDescent="0.2">
      <c r="B63" s="17">
        <v>48</v>
      </c>
      <c r="C63" s="30" t="s">
        <v>126</v>
      </c>
      <c r="D63" s="29" t="s">
        <v>55</v>
      </c>
      <c r="E63" s="26">
        <v>280</v>
      </c>
      <c r="F63" s="26">
        <v>115</v>
      </c>
      <c r="G63" s="27">
        <f>SUM(E63:F63)</f>
        <v>395</v>
      </c>
      <c r="H63" s="8" t="s">
        <v>129</v>
      </c>
      <c r="I63" s="8">
        <v>299</v>
      </c>
      <c r="J63" s="8">
        <v>98</v>
      </c>
      <c r="K63" s="27">
        <f>SUM(I63:J63)</f>
        <v>397</v>
      </c>
      <c r="L63" s="8">
        <f>F63+J63</f>
        <v>213</v>
      </c>
      <c r="M63" s="27">
        <f>SUM(G63+K63)</f>
        <v>792</v>
      </c>
      <c r="N63" s="42" t="s">
        <v>133</v>
      </c>
    </row>
    <row r="64" spans="2:14" ht="12" customHeight="1" x14ac:dyDescent="0.2">
      <c r="B64" s="17">
        <v>49</v>
      </c>
      <c r="C64" s="30" t="s">
        <v>107</v>
      </c>
      <c r="D64" s="29" t="s">
        <v>20</v>
      </c>
      <c r="E64" s="8">
        <v>283</v>
      </c>
      <c r="F64" s="8">
        <v>99</v>
      </c>
      <c r="G64" s="27">
        <f>SUM(E64:F64)</f>
        <v>382</v>
      </c>
      <c r="H64" s="8" t="s">
        <v>129</v>
      </c>
      <c r="I64" s="8">
        <v>302</v>
      </c>
      <c r="J64" s="8">
        <v>104</v>
      </c>
      <c r="K64" s="27">
        <f>SUM(I64:J64)</f>
        <v>406</v>
      </c>
      <c r="L64" s="8">
        <f>F64+J64</f>
        <v>203</v>
      </c>
      <c r="M64" s="27">
        <f>SUM(G64+K64)</f>
        <v>788</v>
      </c>
      <c r="N64" s="43" t="s">
        <v>135</v>
      </c>
    </row>
    <row r="65" spans="2:15" ht="12" customHeight="1" x14ac:dyDescent="0.2">
      <c r="B65" s="17">
        <v>50</v>
      </c>
      <c r="C65" s="28" t="s">
        <v>59</v>
      </c>
      <c r="D65" s="29" t="s">
        <v>33</v>
      </c>
      <c r="E65" s="26">
        <v>285</v>
      </c>
      <c r="F65" s="26">
        <v>103</v>
      </c>
      <c r="G65" s="27">
        <f>SUM(E65:F65)</f>
        <v>388</v>
      </c>
      <c r="H65" s="8" t="s">
        <v>129</v>
      </c>
      <c r="I65" s="8">
        <v>286</v>
      </c>
      <c r="J65" s="8">
        <v>109</v>
      </c>
      <c r="K65" s="27">
        <f>SUM(I65:J65)</f>
        <v>395</v>
      </c>
      <c r="L65" s="8">
        <f>F65+J65</f>
        <v>212</v>
      </c>
      <c r="M65" s="27">
        <f>SUM(G65+K65)</f>
        <v>783</v>
      </c>
      <c r="N65" s="42" t="s">
        <v>135</v>
      </c>
    </row>
    <row r="66" spans="2:15" ht="12" customHeight="1" x14ac:dyDescent="0.2">
      <c r="B66" s="17">
        <v>51</v>
      </c>
      <c r="C66" s="30" t="s">
        <v>96</v>
      </c>
      <c r="D66" s="29" t="s">
        <v>52</v>
      </c>
      <c r="E66" s="8">
        <v>279</v>
      </c>
      <c r="F66" s="8">
        <v>96</v>
      </c>
      <c r="G66" s="27">
        <f>SUM(E66:F66)</f>
        <v>375</v>
      </c>
      <c r="H66" s="8" t="s">
        <v>129</v>
      </c>
      <c r="I66" s="8">
        <v>289</v>
      </c>
      <c r="J66" s="8">
        <v>115</v>
      </c>
      <c r="K66" s="27">
        <f>SUM(I66:J66)</f>
        <v>404</v>
      </c>
      <c r="L66" s="8">
        <f>F66+J66</f>
        <v>211</v>
      </c>
      <c r="M66" s="27">
        <f>SUM(G66+K66)</f>
        <v>779</v>
      </c>
      <c r="N66" s="43" t="s">
        <v>134</v>
      </c>
    </row>
    <row r="67" spans="2:15" ht="12" customHeight="1" x14ac:dyDescent="0.2">
      <c r="B67" s="17">
        <v>52</v>
      </c>
      <c r="C67" s="30" t="s">
        <v>127</v>
      </c>
      <c r="D67" s="29" t="s">
        <v>116</v>
      </c>
      <c r="E67" s="26">
        <v>257</v>
      </c>
      <c r="F67" s="26">
        <v>132</v>
      </c>
      <c r="G67" s="27">
        <f>SUM(E67:F67)</f>
        <v>389</v>
      </c>
      <c r="H67" s="8" t="s">
        <v>129</v>
      </c>
      <c r="I67" s="8">
        <v>275</v>
      </c>
      <c r="J67" s="8">
        <v>114</v>
      </c>
      <c r="K67" s="27">
        <f>SUM(I67:J67)</f>
        <v>389</v>
      </c>
      <c r="L67" s="8">
        <f>F67+J67</f>
        <v>246</v>
      </c>
      <c r="M67" s="27">
        <f>SUM(G67+K67)</f>
        <v>778</v>
      </c>
      <c r="N67" s="43" t="s">
        <v>132</v>
      </c>
    </row>
    <row r="68" spans="2:15" ht="12" customHeight="1" x14ac:dyDescent="0.2">
      <c r="B68" s="17">
        <v>53</v>
      </c>
      <c r="C68" s="30" t="s">
        <v>99</v>
      </c>
      <c r="D68" s="29" t="s">
        <v>52</v>
      </c>
      <c r="E68" s="8">
        <v>291</v>
      </c>
      <c r="F68" s="8">
        <v>134</v>
      </c>
      <c r="G68" s="27">
        <f>SUM(E68:F68)</f>
        <v>425</v>
      </c>
      <c r="H68" s="8" t="s">
        <v>129</v>
      </c>
      <c r="I68" s="8">
        <v>253</v>
      </c>
      <c r="J68" s="8">
        <v>99</v>
      </c>
      <c r="K68" s="27">
        <f>SUM(I68:J68)</f>
        <v>352</v>
      </c>
      <c r="L68" s="8">
        <f>F68+J68</f>
        <v>233</v>
      </c>
      <c r="M68" s="27">
        <f>SUM(G68+K68)</f>
        <v>777</v>
      </c>
      <c r="N68" s="43" t="s">
        <v>132</v>
      </c>
    </row>
    <row r="69" spans="2:15" ht="12" customHeight="1" x14ac:dyDescent="0.2">
      <c r="B69" s="17">
        <v>54</v>
      </c>
      <c r="C69" s="30" t="s">
        <v>60</v>
      </c>
      <c r="D69" s="29" t="s">
        <v>26</v>
      </c>
      <c r="E69" s="8">
        <v>286</v>
      </c>
      <c r="F69" s="8">
        <v>93</v>
      </c>
      <c r="G69" s="27">
        <f>SUM(E69:F69)</f>
        <v>379</v>
      </c>
      <c r="H69" s="8" t="s">
        <v>129</v>
      </c>
      <c r="I69" s="8">
        <v>277</v>
      </c>
      <c r="J69" s="8">
        <v>121</v>
      </c>
      <c r="K69" s="27">
        <f>SUM(I69:J69)</f>
        <v>398</v>
      </c>
      <c r="L69" s="8">
        <f>F69+J69</f>
        <v>214</v>
      </c>
      <c r="M69" s="27">
        <f>SUM(G69+K69)</f>
        <v>777</v>
      </c>
      <c r="N69" s="42" t="s">
        <v>131</v>
      </c>
    </row>
    <row r="70" spans="2:15" ht="12" customHeight="1" x14ac:dyDescent="0.2">
      <c r="B70" s="17">
        <v>55</v>
      </c>
      <c r="C70" s="30" t="s">
        <v>74</v>
      </c>
      <c r="D70" s="29" t="s">
        <v>52</v>
      </c>
      <c r="E70" s="8">
        <v>297</v>
      </c>
      <c r="F70" s="8">
        <v>123</v>
      </c>
      <c r="G70" s="27">
        <f>SUM(E70:F70)</f>
        <v>420</v>
      </c>
      <c r="H70" s="8" t="s">
        <v>129</v>
      </c>
      <c r="I70" s="8">
        <v>275</v>
      </c>
      <c r="J70" s="8">
        <v>80</v>
      </c>
      <c r="K70" s="27">
        <f>SUM(I70:J70)</f>
        <v>355</v>
      </c>
      <c r="L70" s="8">
        <f>F70+J70</f>
        <v>203</v>
      </c>
      <c r="M70" s="27">
        <f>SUM(G70+K70)</f>
        <v>775</v>
      </c>
      <c r="N70" s="42" t="s">
        <v>134</v>
      </c>
    </row>
    <row r="71" spans="2:15" ht="12" customHeight="1" x14ac:dyDescent="0.2">
      <c r="B71" s="17">
        <v>56</v>
      </c>
      <c r="C71" s="30" t="s">
        <v>123</v>
      </c>
      <c r="D71" s="29" t="s">
        <v>52</v>
      </c>
      <c r="E71" s="8">
        <v>291</v>
      </c>
      <c r="F71" s="8">
        <v>114</v>
      </c>
      <c r="G71" s="27">
        <f>SUM(E71:F71)</f>
        <v>405</v>
      </c>
      <c r="H71" s="8" t="s">
        <v>129</v>
      </c>
      <c r="I71" s="8">
        <v>268</v>
      </c>
      <c r="J71" s="8">
        <v>98</v>
      </c>
      <c r="K71" s="27">
        <f>SUM(I71:J71)</f>
        <v>366</v>
      </c>
      <c r="L71" s="8">
        <f>F71+J71</f>
        <v>212</v>
      </c>
      <c r="M71" s="27">
        <f>SUM(G71+K71)</f>
        <v>771</v>
      </c>
      <c r="N71" s="42" t="s">
        <v>131</v>
      </c>
    </row>
    <row r="72" spans="2:15" ht="12" customHeight="1" x14ac:dyDescent="0.2">
      <c r="B72" s="17">
        <v>57</v>
      </c>
      <c r="C72" s="30" t="s">
        <v>61</v>
      </c>
      <c r="D72" s="29" t="s">
        <v>26</v>
      </c>
      <c r="E72" s="8">
        <v>252</v>
      </c>
      <c r="F72" s="8">
        <v>123</v>
      </c>
      <c r="G72" s="27">
        <f>SUM(E72:F72)</f>
        <v>375</v>
      </c>
      <c r="H72" s="8" t="s">
        <v>129</v>
      </c>
      <c r="I72" s="8">
        <v>281</v>
      </c>
      <c r="J72" s="8">
        <v>112</v>
      </c>
      <c r="K72" s="27">
        <f>SUM(I72:J72)</f>
        <v>393</v>
      </c>
      <c r="L72" s="8">
        <f>F72+J72</f>
        <v>235</v>
      </c>
      <c r="M72" s="27">
        <f>SUM(G72+K72)</f>
        <v>768</v>
      </c>
      <c r="N72" s="42" t="s">
        <v>131</v>
      </c>
    </row>
    <row r="73" spans="2:15" ht="12" customHeight="1" x14ac:dyDescent="0.2">
      <c r="B73" s="17">
        <v>58</v>
      </c>
      <c r="C73" s="28" t="s">
        <v>56</v>
      </c>
      <c r="D73" s="29" t="s">
        <v>41</v>
      </c>
      <c r="E73" s="26">
        <v>281</v>
      </c>
      <c r="F73" s="26">
        <v>115</v>
      </c>
      <c r="G73" s="27">
        <f>SUM(E73:F73)</f>
        <v>396</v>
      </c>
      <c r="H73" s="8" t="s">
        <v>129</v>
      </c>
      <c r="I73" s="8">
        <v>264</v>
      </c>
      <c r="J73" s="8">
        <v>107</v>
      </c>
      <c r="K73" s="27">
        <f>SUM(I73:J73)</f>
        <v>371</v>
      </c>
      <c r="L73" s="8">
        <f>F73+J73</f>
        <v>222</v>
      </c>
      <c r="M73" s="27">
        <f>SUM(G73+K73)</f>
        <v>767</v>
      </c>
      <c r="N73" s="42" t="s">
        <v>132</v>
      </c>
    </row>
    <row r="74" spans="2:15" ht="12" customHeight="1" x14ac:dyDescent="0.2">
      <c r="B74" s="17">
        <v>59</v>
      </c>
      <c r="C74" s="28" t="s">
        <v>17</v>
      </c>
      <c r="D74" s="29" t="s">
        <v>16</v>
      </c>
      <c r="E74" s="26">
        <v>272</v>
      </c>
      <c r="F74" s="26">
        <v>143</v>
      </c>
      <c r="G74" s="27">
        <f>SUM(E74:F74)</f>
        <v>415</v>
      </c>
      <c r="H74" s="8" t="s">
        <v>129</v>
      </c>
      <c r="I74" s="26">
        <v>254</v>
      </c>
      <c r="J74" s="26">
        <v>95</v>
      </c>
      <c r="K74" s="27">
        <f>SUM(I74:J74)</f>
        <v>349</v>
      </c>
      <c r="L74" s="8">
        <f>F74+J74</f>
        <v>238</v>
      </c>
      <c r="M74" s="27">
        <f>SUM(G74+K74)</f>
        <v>764</v>
      </c>
      <c r="N74" s="42" t="s">
        <v>131</v>
      </c>
    </row>
    <row r="75" spans="2:15" ht="12" customHeight="1" x14ac:dyDescent="0.2">
      <c r="B75" s="17">
        <v>60</v>
      </c>
      <c r="C75" s="30" t="s">
        <v>121</v>
      </c>
      <c r="D75" s="29" t="s">
        <v>16</v>
      </c>
      <c r="E75" s="8">
        <v>272</v>
      </c>
      <c r="F75" s="8">
        <v>114</v>
      </c>
      <c r="G75" s="27">
        <f>SUM(E75:F75)</f>
        <v>386</v>
      </c>
      <c r="H75" s="8" t="s">
        <v>129</v>
      </c>
      <c r="I75" s="8">
        <v>291</v>
      </c>
      <c r="J75" s="8">
        <v>86</v>
      </c>
      <c r="K75" s="27">
        <f>SUM(I75:J75)</f>
        <v>377</v>
      </c>
      <c r="L75" s="8">
        <f>F75+J75</f>
        <v>200</v>
      </c>
      <c r="M75" s="27">
        <f>SUM(G75+K75)</f>
        <v>763</v>
      </c>
      <c r="N75" s="42" t="s">
        <v>132</v>
      </c>
    </row>
    <row r="76" spans="2:15" s="39" customFormat="1" ht="12" customHeight="1" x14ac:dyDescent="0.2">
      <c r="B76" s="17">
        <v>61</v>
      </c>
      <c r="C76" s="30" t="s">
        <v>83</v>
      </c>
      <c r="D76" s="29" t="s">
        <v>52</v>
      </c>
      <c r="E76" s="8">
        <v>260</v>
      </c>
      <c r="F76" s="8">
        <v>94</v>
      </c>
      <c r="G76" s="27">
        <f>SUM(E76:F76)</f>
        <v>354</v>
      </c>
      <c r="H76" s="8" t="s">
        <v>129</v>
      </c>
      <c r="I76" s="8">
        <v>282</v>
      </c>
      <c r="J76" s="8">
        <v>123</v>
      </c>
      <c r="K76" s="27">
        <f>SUM(I76:J76)</f>
        <v>405</v>
      </c>
      <c r="L76" s="8">
        <f>F76+J76</f>
        <v>217</v>
      </c>
      <c r="M76" s="27">
        <f>SUM(G76+K76)</f>
        <v>759</v>
      </c>
      <c r="N76" s="42" t="s">
        <v>131</v>
      </c>
    </row>
    <row r="77" spans="2:15" s="39" customFormat="1" ht="12" customHeight="1" x14ac:dyDescent="0.2">
      <c r="B77" s="17">
        <v>62</v>
      </c>
      <c r="C77" s="30" t="s">
        <v>113</v>
      </c>
      <c r="D77" s="29" t="s">
        <v>114</v>
      </c>
      <c r="E77" s="8">
        <v>289</v>
      </c>
      <c r="F77" s="8">
        <v>94</v>
      </c>
      <c r="G77" s="27">
        <f>SUM(E77:F77)</f>
        <v>383</v>
      </c>
      <c r="H77" s="8" t="s">
        <v>129</v>
      </c>
      <c r="I77" s="8">
        <v>287</v>
      </c>
      <c r="J77" s="8">
        <v>88</v>
      </c>
      <c r="K77" s="27">
        <f>SUM(I77:J77)</f>
        <v>375</v>
      </c>
      <c r="L77" s="8">
        <f>F77+J77</f>
        <v>182</v>
      </c>
      <c r="M77" s="27">
        <f>SUM(G77+K77)</f>
        <v>758</v>
      </c>
      <c r="N77" s="43" t="s">
        <v>132</v>
      </c>
      <c r="O77" s="40"/>
    </row>
    <row r="78" spans="2:15" s="39" customFormat="1" ht="12" customHeight="1" x14ac:dyDescent="0.2">
      <c r="B78" s="17">
        <v>63</v>
      </c>
      <c r="C78" s="30" t="s">
        <v>110</v>
      </c>
      <c r="D78" s="29" t="s">
        <v>20</v>
      </c>
      <c r="E78" s="8">
        <v>291</v>
      </c>
      <c r="F78" s="8">
        <v>97</v>
      </c>
      <c r="G78" s="27">
        <f>SUM(E78:F78)</f>
        <v>388</v>
      </c>
      <c r="H78" s="8" t="s">
        <v>129</v>
      </c>
      <c r="I78" s="8">
        <v>263</v>
      </c>
      <c r="J78" s="8">
        <v>106</v>
      </c>
      <c r="K78" s="27">
        <f>SUM(I78:J78)</f>
        <v>369</v>
      </c>
      <c r="L78" s="8">
        <f>F78+J78</f>
        <v>203</v>
      </c>
      <c r="M78" s="27">
        <f>SUM(G78+K78)</f>
        <v>757</v>
      </c>
      <c r="N78" s="43" t="s">
        <v>135</v>
      </c>
    </row>
    <row r="79" spans="2:15" s="39" customFormat="1" ht="12" customHeight="1" x14ac:dyDescent="0.2">
      <c r="B79" s="17">
        <v>64</v>
      </c>
      <c r="C79" s="30" t="s">
        <v>92</v>
      </c>
      <c r="D79" s="29" t="s">
        <v>73</v>
      </c>
      <c r="E79" s="8">
        <v>279</v>
      </c>
      <c r="F79" s="8">
        <v>122</v>
      </c>
      <c r="G79" s="27">
        <f>SUM(E79:F79)</f>
        <v>401</v>
      </c>
      <c r="H79" s="8" t="s">
        <v>129</v>
      </c>
      <c r="I79" s="8">
        <v>273</v>
      </c>
      <c r="J79" s="8">
        <v>79</v>
      </c>
      <c r="K79" s="27">
        <f>SUM(I79:J79)</f>
        <v>352</v>
      </c>
      <c r="L79" s="8">
        <f>F79+J79</f>
        <v>201</v>
      </c>
      <c r="M79" s="27">
        <f>SUM(G79+K79)</f>
        <v>753</v>
      </c>
      <c r="N79" s="43" t="s">
        <v>135</v>
      </c>
    </row>
    <row r="80" spans="2:15" s="39" customFormat="1" ht="12" customHeight="1" x14ac:dyDescent="0.2">
      <c r="B80" s="17">
        <v>65</v>
      </c>
      <c r="C80" s="30" t="s">
        <v>80</v>
      </c>
      <c r="D80" s="29" t="s">
        <v>76</v>
      </c>
      <c r="E80" s="8">
        <v>274</v>
      </c>
      <c r="F80" s="8">
        <v>102</v>
      </c>
      <c r="G80" s="27">
        <f>SUM(E80:F80)</f>
        <v>376</v>
      </c>
      <c r="H80" s="8" t="s">
        <v>129</v>
      </c>
      <c r="I80" s="8">
        <v>263</v>
      </c>
      <c r="J80" s="8">
        <v>106</v>
      </c>
      <c r="K80" s="27">
        <f>SUM(I80:J80)</f>
        <v>369</v>
      </c>
      <c r="L80" s="8">
        <f>F80+J80</f>
        <v>208</v>
      </c>
      <c r="M80" s="27">
        <f>SUM(G80+K80)</f>
        <v>745</v>
      </c>
      <c r="N80" s="42" t="s">
        <v>133</v>
      </c>
    </row>
    <row r="81" spans="2:14" s="39" customFormat="1" ht="12" customHeight="1" x14ac:dyDescent="0.2">
      <c r="B81" s="17">
        <v>66</v>
      </c>
      <c r="C81" s="28" t="s">
        <v>38</v>
      </c>
      <c r="D81" s="29" t="s">
        <v>29</v>
      </c>
      <c r="E81" s="26">
        <v>278</v>
      </c>
      <c r="F81" s="26">
        <v>61</v>
      </c>
      <c r="G81" s="27">
        <f>SUM(E81:F81)</f>
        <v>339</v>
      </c>
      <c r="H81" s="8" t="s">
        <v>129</v>
      </c>
      <c r="I81" s="8">
        <v>282</v>
      </c>
      <c r="J81" s="8">
        <v>121</v>
      </c>
      <c r="K81" s="27">
        <f>SUM(I81:J81)</f>
        <v>403</v>
      </c>
      <c r="L81" s="8">
        <f>F81+J81</f>
        <v>182</v>
      </c>
      <c r="M81" s="27">
        <f>SUM(G81+K81)</f>
        <v>742</v>
      </c>
      <c r="N81" s="42" t="s">
        <v>135</v>
      </c>
    </row>
    <row r="82" spans="2:14" s="39" customFormat="1" ht="12" customHeight="1" x14ac:dyDescent="0.2">
      <c r="B82" s="17">
        <v>67</v>
      </c>
      <c r="C82" s="30" t="s">
        <v>125</v>
      </c>
      <c r="D82" s="29" t="s">
        <v>116</v>
      </c>
      <c r="E82" s="8">
        <v>314</v>
      </c>
      <c r="F82" s="8">
        <v>110</v>
      </c>
      <c r="G82" s="27">
        <f>SUM(E82:F82)</f>
        <v>424</v>
      </c>
      <c r="H82" s="8" t="s">
        <v>129</v>
      </c>
      <c r="I82" s="8">
        <v>259</v>
      </c>
      <c r="J82" s="8">
        <v>52</v>
      </c>
      <c r="K82" s="27">
        <f>SUM(I82:J82)</f>
        <v>311</v>
      </c>
      <c r="L82" s="8">
        <f>F82+J82</f>
        <v>162</v>
      </c>
      <c r="M82" s="27">
        <f>SUM(G82+K82)</f>
        <v>735</v>
      </c>
      <c r="N82" s="42" t="s">
        <v>133</v>
      </c>
    </row>
    <row r="83" spans="2:14" s="39" customFormat="1" ht="12" customHeight="1" x14ac:dyDescent="0.2">
      <c r="B83" s="17">
        <v>68</v>
      </c>
      <c r="C83" s="28" t="s">
        <v>34</v>
      </c>
      <c r="D83" s="29" t="s">
        <v>29</v>
      </c>
      <c r="E83" s="8">
        <v>251</v>
      </c>
      <c r="F83" s="8">
        <v>115</v>
      </c>
      <c r="G83" s="27">
        <f>SUM(E83:F83)</f>
        <v>366</v>
      </c>
      <c r="H83" s="8" t="s">
        <v>129</v>
      </c>
      <c r="I83" s="26">
        <v>265</v>
      </c>
      <c r="J83" s="26">
        <v>98</v>
      </c>
      <c r="K83" s="27">
        <f>SUM(I83:J83)</f>
        <v>363</v>
      </c>
      <c r="L83" s="8">
        <f>F83+J83</f>
        <v>213</v>
      </c>
      <c r="M83" s="27">
        <f>SUM(G83+K83)</f>
        <v>729</v>
      </c>
      <c r="N83" s="42" t="s">
        <v>135</v>
      </c>
    </row>
    <row r="84" spans="2:14" s="39" customFormat="1" ht="12" customHeight="1" x14ac:dyDescent="0.2">
      <c r="B84" s="17">
        <v>69</v>
      </c>
      <c r="C84" s="28" t="s">
        <v>19</v>
      </c>
      <c r="D84" s="29" t="s">
        <v>20</v>
      </c>
      <c r="E84" s="26">
        <v>289</v>
      </c>
      <c r="F84" s="26">
        <v>97</v>
      </c>
      <c r="G84" s="27">
        <f>SUM(E84:F84)</f>
        <v>386</v>
      </c>
      <c r="H84" s="8" t="s">
        <v>129</v>
      </c>
      <c r="I84" s="26">
        <v>253</v>
      </c>
      <c r="J84" s="26">
        <v>88</v>
      </c>
      <c r="K84" s="27">
        <f>SUM(I84:J84)</f>
        <v>341</v>
      </c>
      <c r="L84" s="8">
        <f>F84+J84</f>
        <v>185</v>
      </c>
      <c r="M84" s="27">
        <f>SUM(G84+K84)</f>
        <v>727</v>
      </c>
      <c r="N84" s="42" t="s">
        <v>132</v>
      </c>
    </row>
    <row r="85" spans="2:14" s="39" customFormat="1" ht="12" customHeight="1" x14ac:dyDescent="0.2">
      <c r="B85" s="17">
        <v>70</v>
      </c>
      <c r="C85" s="30" t="s">
        <v>84</v>
      </c>
      <c r="D85" s="29" t="s">
        <v>76</v>
      </c>
      <c r="E85" s="8">
        <v>277</v>
      </c>
      <c r="F85" s="8">
        <v>96</v>
      </c>
      <c r="G85" s="27">
        <f>SUM(E85:F85)</f>
        <v>373</v>
      </c>
      <c r="H85" s="8" t="s">
        <v>129</v>
      </c>
      <c r="I85" s="8">
        <v>252</v>
      </c>
      <c r="J85" s="8">
        <v>100</v>
      </c>
      <c r="K85" s="27">
        <f>SUM(I85:J85)</f>
        <v>352</v>
      </c>
      <c r="L85" s="8">
        <f>F85+J85</f>
        <v>196</v>
      </c>
      <c r="M85" s="27">
        <f>SUM(G85+K85)</f>
        <v>725</v>
      </c>
      <c r="N85" s="42" t="s">
        <v>131</v>
      </c>
    </row>
    <row r="86" spans="2:14" s="39" customFormat="1" ht="12" customHeight="1" x14ac:dyDescent="0.2">
      <c r="B86" s="17">
        <v>71</v>
      </c>
      <c r="C86" s="28" t="s">
        <v>58</v>
      </c>
      <c r="D86" s="29" t="s">
        <v>29</v>
      </c>
      <c r="E86" s="26">
        <v>259</v>
      </c>
      <c r="F86" s="26">
        <v>97</v>
      </c>
      <c r="G86" s="27">
        <f>SUM(E86:F86)</f>
        <v>356</v>
      </c>
      <c r="H86" s="8" t="s">
        <v>129</v>
      </c>
      <c r="I86" s="8">
        <v>258</v>
      </c>
      <c r="J86" s="8">
        <v>107</v>
      </c>
      <c r="K86" s="27">
        <f>SUM(I86:J86)</f>
        <v>365</v>
      </c>
      <c r="L86" s="8">
        <f>F86+J86</f>
        <v>204</v>
      </c>
      <c r="M86" s="27">
        <f>SUM(G86+K86)</f>
        <v>721</v>
      </c>
      <c r="N86" s="42" t="s">
        <v>135</v>
      </c>
    </row>
    <row r="87" spans="2:14" s="39" customFormat="1" ht="12" customHeight="1" x14ac:dyDescent="0.2">
      <c r="B87" s="17">
        <v>72</v>
      </c>
      <c r="C87" s="30" t="s">
        <v>111</v>
      </c>
      <c r="D87" s="29" t="s">
        <v>55</v>
      </c>
      <c r="E87" s="8">
        <v>252</v>
      </c>
      <c r="F87" s="8">
        <v>91</v>
      </c>
      <c r="G87" s="27">
        <f>SUM(E87:F87)</f>
        <v>343</v>
      </c>
      <c r="H87" s="8" t="s">
        <v>129</v>
      </c>
      <c r="I87" s="8">
        <v>280</v>
      </c>
      <c r="J87" s="8">
        <v>95</v>
      </c>
      <c r="K87" s="27">
        <f>SUM(I87:J87)</f>
        <v>375</v>
      </c>
      <c r="L87" s="8">
        <f>F87+J87</f>
        <v>186</v>
      </c>
      <c r="M87" s="27">
        <f>SUM(G87+K87)</f>
        <v>718</v>
      </c>
      <c r="N87" s="43" t="s">
        <v>135</v>
      </c>
    </row>
    <row r="88" spans="2:14" s="39" customFormat="1" ht="12" customHeight="1" x14ac:dyDescent="0.2">
      <c r="B88" s="17">
        <v>73</v>
      </c>
      <c r="C88" s="30" t="s">
        <v>62</v>
      </c>
      <c r="D88" s="29" t="s">
        <v>29</v>
      </c>
      <c r="E88" s="8">
        <v>256</v>
      </c>
      <c r="F88" s="8">
        <v>97</v>
      </c>
      <c r="G88" s="27">
        <f>SUM(E88:F88)</f>
        <v>353</v>
      </c>
      <c r="H88" s="8" t="s">
        <v>129</v>
      </c>
      <c r="I88" s="8">
        <v>286</v>
      </c>
      <c r="J88" s="8">
        <v>60</v>
      </c>
      <c r="K88" s="27">
        <f>SUM(I88:J88)</f>
        <v>346</v>
      </c>
      <c r="L88" s="8">
        <f>F88+J88</f>
        <v>157</v>
      </c>
      <c r="M88" s="27">
        <f>SUM(G88+K88)</f>
        <v>699</v>
      </c>
      <c r="N88" s="42" t="s">
        <v>135</v>
      </c>
    </row>
    <row r="89" spans="2:14" s="39" customFormat="1" ht="12" customHeight="1" x14ac:dyDescent="0.2">
      <c r="B89" s="17">
        <v>74</v>
      </c>
      <c r="C89" s="28" t="s">
        <v>21</v>
      </c>
      <c r="D89" s="29" t="s">
        <v>20</v>
      </c>
      <c r="E89" s="8">
        <v>240</v>
      </c>
      <c r="F89" s="8">
        <v>89</v>
      </c>
      <c r="G89" s="27">
        <f>SUM(E89:F89)</f>
        <v>329</v>
      </c>
      <c r="H89" s="8" t="s">
        <v>129</v>
      </c>
      <c r="I89" s="26">
        <v>257</v>
      </c>
      <c r="J89" s="26">
        <v>111</v>
      </c>
      <c r="K89" s="27">
        <f>SUM(I89:J89)</f>
        <v>368</v>
      </c>
      <c r="L89" s="8">
        <f>F89+J89</f>
        <v>200</v>
      </c>
      <c r="M89" s="27">
        <f>SUM(G89+K89)</f>
        <v>697</v>
      </c>
      <c r="N89" s="42" t="s">
        <v>132</v>
      </c>
    </row>
    <row r="90" spans="2:14" s="39" customFormat="1" ht="12" customHeight="1" x14ac:dyDescent="0.2">
      <c r="B90" s="17">
        <v>75</v>
      </c>
      <c r="C90" s="28" t="s">
        <v>45</v>
      </c>
      <c r="D90" s="29" t="s">
        <v>29</v>
      </c>
      <c r="E90" s="26">
        <v>244</v>
      </c>
      <c r="F90" s="26">
        <v>70</v>
      </c>
      <c r="G90" s="27">
        <f>SUM(E90:F90)</f>
        <v>314</v>
      </c>
      <c r="H90" s="8" t="s">
        <v>129</v>
      </c>
      <c r="I90" s="8">
        <v>254</v>
      </c>
      <c r="J90" s="8">
        <v>91</v>
      </c>
      <c r="K90" s="27">
        <f>SUM(I90:J90)</f>
        <v>345</v>
      </c>
      <c r="L90" s="8">
        <f>F90+J90</f>
        <v>161</v>
      </c>
      <c r="M90" s="27">
        <f>SUM(G90+K90)</f>
        <v>659</v>
      </c>
      <c r="N90" s="42" t="s">
        <v>134</v>
      </c>
    </row>
    <row r="91" spans="2:14" s="39" customFormat="1" ht="12" customHeight="1" x14ac:dyDescent="0.2">
      <c r="B91" s="17">
        <v>76</v>
      </c>
      <c r="C91" s="28" t="s">
        <v>30</v>
      </c>
      <c r="D91" s="29" t="s">
        <v>26</v>
      </c>
      <c r="E91" s="8">
        <v>208</v>
      </c>
      <c r="F91" s="8">
        <v>79</v>
      </c>
      <c r="G91" s="27">
        <f>SUM(E91:F91)</f>
        <v>287</v>
      </c>
      <c r="H91" s="8" t="s">
        <v>129</v>
      </c>
      <c r="I91" s="26">
        <v>268</v>
      </c>
      <c r="J91" s="26">
        <v>95</v>
      </c>
      <c r="K91" s="27">
        <f>SUM(I91:J91)</f>
        <v>363</v>
      </c>
      <c r="L91" s="8">
        <f>F91+J91</f>
        <v>174</v>
      </c>
      <c r="M91" s="27">
        <f>SUM(G91+K91)</f>
        <v>650</v>
      </c>
      <c r="N91" s="42" t="s">
        <v>134</v>
      </c>
    </row>
    <row r="92" spans="2:14" s="39" customFormat="1" ht="12" customHeight="1" x14ac:dyDescent="0.2">
      <c r="B92" s="17">
        <v>77</v>
      </c>
      <c r="C92" s="30" t="s">
        <v>106</v>
      </c>
      <c r="D92" s="29" t="s">
        <v>73</v>
      </c>
      <c r="E92" s="8">
        <v>269</v>
      </c>
      <c r="F92" s="8">
        <v>98</v>
      </c>
      <c r="G92" s="27">
        <f>SUM(E92:F92)</f>
        <v>367</v>
      </c>
      <c r="H92" s="8" t="s">
        <v>129</v>
      </c>
      <c r="I92" s="8">
        <v>215</v>
      </c>
      <c r="J92" s="8">
        <v>53</v>
      </c>
      <c r="K92" s="27">
        <f>SUM(I92:J92)</f>
        <v>268</v>
      </c>
      <c r="L92" s="8">
        <f>F92+J92</f>
        <v>151</v>
      </c>
      <c r="M92" s="27">
        <f>SUM(G92+K92)</f>
        <v>635</v>
      </c>
      <c r="N92" s="43" t="s">
        <v>133</v>
      </c>
    </row>
    <row r="93" spans="2:14" s="39" customFormat="1" ht="12" customHeight="1" x14ac:dyDescent="0.2">
      <c r="B93" s="17">
        <v>78</v>
      </c>
      <c r="C93" s="30" t="s">
        <v>86</v>
      </c>
      <c r="D93" s="29" t="s">
        <v>52</v>
      </c>
      <c r="E93" s="8">
        <v>302</v>
      </c>
      <c r="F93" s="8">
        <v>150</v>
      </c>
      <c r="G93" s="27">
        <f>SUM(E93:F93)</f>
        <v>452</v>
      </c>
      <c r="H93" s="8" t="s">
        <v>129</v>
      </c>
      <c r="I93" s="8"/>
      <c r="J93" s="8"/>
      <c r="K93" s="27">
        <f>SUM(I93:J93)</f>
        <v>0</v>
      </c>
      <c r="L93" s="8">
        <f>F93+J93</f>
        <v>150</v>
      </c>
      <c r="M93" s="27">
        <f>SUM(G93+K93)</f>
        <v>452</v>
      </c>
      <c r="N93" s="42" t="s">
        <v>132</v>
      </c>
    </row>
    <row r="94" spans="2:14" s="39" customFormat="1" ht="12" customHeight="1" x14ac:dyDescent="0.2">
      <c r="B94" s="17">
        <v>79</v>
      </c>
      <c r="C94" s="28" t="s">
        <v>43</v>
      </c>
      <c r="D94" s="29" t="s">
        <v>33</v>
      </c>
      <c r="E94" s="26">
        <v>300</v>
      </c>
      <c r="F94" s="26">
        <v>151</v>
      </c>
      <c r="G94" s="27">
        <f>SUM(E94:F94)</f>
        <v>451</v>
      </c>
      <c r="H94" s="8" t="s">
        <v>129</v>
      </c>
      <c r="I94" s="8"/>
      <c r="J94" s="8"/>
      <c r="K94" s="27">
        <f>SUM(I94:J94)</f>
        <v>0</v>
      </c>
      <c r="L94" s="8">
        <f>F94+J94</f>
        <v>151</v>
      </c>
      <c r="M94" s="27">
        <f>SUM(G94+K94)</f>
        <v>451</v>
      </c>
      <c r="N94" s="42" t="s">
        <v>133</v>
      </c>
    </row>
    <row r="95" spans="2:14" s="39" customFormat="1" ht="12" customHeight="1" x14ac:dyDescent="0.2">
      <c r="B95" s="17">
        <v>80</v>
      </c>
      <c r="C95" s="30" t="s">
        <v>117</v>
      </c>
      <c r="D95" s="29" t="s">
        <v>52</v>
      </c>
      <c r="E95" s="8">
        <v>299</v>
      </c>
      <c r="F95" s="8">
        <v>132</v>
      </c>
      <c r="G95" s="27">
        <f>SUM(E95:F95)</f>
        <v>431</v>
      </c>
      <c r="H95" s="8" t="s">
        <v>130</v>
      </c>
      <c r="I95" s="8"/>
      <c r="J95" s="8"/>
      <c r="K95" s="27">
        <f>SUM(I95:J95)</f>
        <v>0</v>
      </c>
      <c r="L95" s="8">
        <f>F95+J95</f>
        <v>132</v>
      </c>
      <c r="M95" s="27">
        <f>SUM(G95+K95)</f>
        <v>431</v>
      </c>
      <c r="N95" s="43" t="s">
        <v>133</v>
      </c>
    </row>
    <row r="96" spans="2:14" s="39" customFormat="1" ht="12" customHeight="1" x14ac:dyDescent="0.2">
      <c r="B96" s="17">
        <v>81</v>
      </c>
      <c r="C96" s="30" t="s">
        <v>120</v>
      </c>
      <c r="D96" s="29" t="s">
        <v>55</v>
      </c>
      <c r="E96" s="8">
        <v>293</v>
      </c>
      <c r="F96" s="8">
        <v>118</v>
      </c>
      <c r="G96" s="27">
        <f>SUM(E96:F96)</f>
        <v>411</v>
      </c>
      <c r="H96" s="8" t="s">
        <v>129</v>
      </c>
      <c r="I96" s="8"/>
      <c r="J96" s="8"/>
      <c r="K96" s="27">
        <f>SUM(I96:J96)</f>
        <v>0</v>
      </c>
      <c r="L96" s="8">
        <f>F96+J96</f>
        <v>118</v>
      </c>
      <c r="M96" s="27">
        <f>SUM(G96+K96)</f>
        <v>411</v>
      </c>
      <c r="N96" s="42" t="s">
        <v>133</v>
      </c>
    </row>
    <row r="97" spans="2:14" s="39" customFormat="1" ht="12" customHeight="1" x14ac:dyDescent="0.2">
      <c r="B97" s="17">
        <v>82</v>
      </c>
      <c r="C97" s="30" t="s">
        <v>112</v>
      </c>
      <c r="D97" s="29" t="s">
        <v>73</v>
      </c>
      <c r="E97" s="8">
        <v>283</v>
      </c>
      <c r="F97" s="8">
        <v>120</v>
      </c>
      <c r="G97" s="27">
        <f>SUM(E97:F97)</f>
        <v>403</v>
      </c>
      <c r="H97" s="8" t="s">
        <v>129</v>
      </c>
      <c r="I97" s="8"/>
      <c r="J97" s="8"/>
      <c r="K97" s="27">
        <f>SUM(I97:J97)</f>
        <v>0</v>
      </c>
      <c r="L97" s="8">
        <f>F97+J97</f>
        <v>120</v>
      </c>
      <c r="M97" s="27">
        <f>SUM(G97+K97)</f>
        <v>403</v>
      </c>
      <c r="N97" s="43" t="s">
        <v>132</v>
      </c>
    </row>
    <row r="98" spans="2:14" s="39" customFormat="1" ht="12" customHeight="1" x14ac:dyDescent="0.2">
      <c r="B98" s="17">
        <v>83</v>
      </c>
      <c r="C98" s="30" t="s">
        <v>101</v>
      </c>
      <c r="D98" s="29" t="s">
        <v>33</v>
      </c>
      <c r="E98" s="8">
        <v>288</v>
      </c>
      <c r="F98" s="8">
        <v>115</v>
      </c>
      <c r="G98" s="27">
        <f>SUM(E98:F98)</f>
        <v>403</v>
      </c>
      <c r="H98" s="8" t="s">
        <v>130</v>
      </c>
      <c r="I98" s="8"/>
      <c r="J98" s="8"/>
      <c r="K98" s="27">
        <f>SUM(I98:J98)</f>
        <v>0</v>
      </c>
      <c r="L98" s="8">
        <f>F98+J98</f>
        <v>115</v>
      </c>
      <c r="M98" s="27">
        <f>SUM(G98+K98)</f>
        <v>403</v>
      </c>
      <c r="N98" s="43" t="s">
        <v>131</v>
      </c>
    </row>
    <row r="99" spans="2:14" s="39" customFormat="1" ht="12" customHeight="1" x14ac:dyDescent="0.2">
      <c r="B99" s="17">
        <v>84</v>
      </c>
      <c r="C99" s="28" t="s">
        <v>31</v>
      </c>
      <c r="D99" s="29" t="s">
        <v>23</v>
      </c>
      <c r="E99" s="26">
        <v>282</v>
      </c>
      <c r="F99" s="26">
        <v>105</v>
      </c>
      <c r="G99" s="27">
        <f>SUM(E99:F99)</f>
        <v>387</v>
      </c>
      <c r="H99" s="8" t="s">
        <v>129</v>
      </c>
      <c r="I99" s="26"/>
      <c r="J99" s="26"/>
      <c r="K99" s="27">
        <f>SUM(I99:J99)</f>
        <v>0</v>
      </c>
      <c r="L99" s="8">
        <f>F99+J99</f>
        <v>105</v>
      </c>
      <c r="M99" s="27">
        <f>SUM(G99+K99)</f>
        <v>387</v>
      </c>
      <c r="N99" s="42" t="s">
        <v>134</v>
      </c>
    </row>
    <row r="100" spans="2:14" s="39" customFormat="1" ht="12" customHeight="1" x14ac:dyDescent="0.2">
      <c r="B100" s="17">
        <v>85</v>
      </c>
      <c r="C100" s="30" t="s">
        <v>119</v>
      </c>
      <c r="D100" s="29" t="s">
        <v>52</v>
      </c>
      <c r="E100" s="8">
        <v>273</v>
      </c>
      <c r="F100" s="8">
        <v>105</v>
      </c>
      <c r="G100" s="27">
        <f>SUM(E100:F100)</f>
        <v>378</v>
      </c>
      <c r="H100" s="8" t="s">
        <v>130</v>
      </c>
      <c r="I100" s="8"/>
      <c r="J100" s="8"/>
      <c r="K100" s="27">
        <f>SUM(I100:J100)</f>
        <v>0</v>
      </c>
      <c r="L100" s="8">
        <f>F100+J100</f>
        <v>105</v>
      </c>
      <c r="M100" s="27">
        <f>SUM(G100+K100)</f>
        <v>378</v>
      </c>
      <c r="N100" s="42" t="s">
        <v>131</v>
      </c>
    </row>
    <row r="101" spans="2:14" s="39" customFormat="1" ht="12" customHeight="1" x14ac:dyDescent="0.2">
      <c r="B101" s="17">
        <v>86</v>
      </c>
      <c r="C101" s="30" t="s">
        <v>97</v>
      </c>
      <c r="D101" s="29" t="s">
        <v>73</v>
      </c>
      <c r="E101" s="8">
        <v>263</v>
      </c>
      <c r="F101" s="8">
        <v>113</v>
      </c>
      <c r="G101" s="27">
        <f>SUM(E101:F101)</f>
        <v>376</v>
      </c>
      <c r="H101" s="8" t="s">
        <v>129</v>
      </c>
      <c r="I101" s="8"/>
      <c r="J101" s="8"/>
      <c r="K101" s="27">
        <f>SUM(I101:J101)</f>
        <v>0</v>
      </c>
      <c r="L101" s="8">
        <f>F101+J101</f>
        <v>113</v>
      </c>
      <c r="M101" s="27">
        <f>SUM(G101+K101)</f>
        <v>376</v>
      </c>
      <c r="N101" s="43" t="s">
        <v>133</v>
      </c>
    </row>
    <row r="102" spans="2:14" s="39" customFormat="1" ht="12" customHeight="1" x14ac:dyDescent="0.2">
      <c r="B102" s="17">
        <v>87</v>
      </c>
      <c r="C102" s="28" t="s">
        <v>54</v>
      </c>
      <c r="D102" s="29" t="s">
        <v>55</v>
      </c>
      <c r="E102" s="8">
        <v>274</v>
      </c>
      <c r="F102" s="8">
        <v>102</v>
      </c>
      <c r="G102" s="27">
        <f>SUM(E102:F102)</f>
        <v>376</v>
      </c>
      <c r="H102" s="8" t="s">
        <v>130</v>
      </c>
      <c r="I102" s="8"/>
      <c r="J102" s="8"/>
      <c r="K102" s="27">
        <f>SUM(I102:J102)</f>
        <v>0</v>
      </c>
      <c r="L102" s="8">
        <f>F102+J102</f>
        <v>102</v>
      </c>
      <c r="M102" s="27">
        <f>SUM(G102+K102)</f>
        <v>376</v>
      </c>
      <c r="N102" s="42" t="s">
        <v>133</v>
      </c>
    </row>
    <row r="103" spans="2:14" s="39" customFormat="1" ht="12" customHeight="1" x14ac:dyDescent="0.2">
      <c r="B103" s="17">
        <v>88</v>
      </c>
      <c r="C103" s="30" t="s">
        <v>66</v>
      </c>
      <c r="D103" s="29" t="s">
        <v>52</v>
      </c>
      <c r="E103" s="8">
        <v>263</v>
      </c>
      <c r="F103" s="8">
        <v>108</v>
      </c>
      <c r="G103" s="27">
        <f>SUM(E103:F103)</f>
        <v>371</v>
      </c>
      <c r="H103" s="8" t="s">
        <v>129</v>
      </c>
      <c r="I103" s="8"/>
      <c r="J103" s="8"/>
      <c r="K103" s="27">
        <f>SUM(I103:J103)</f>
        <v>0</v>
      </c>
      <c r="L103" s="8">
        <f>F103+J103</f>
        <v>108</v>
      </c>
      <c r="M103" s="27">
        <f>SUM(G103+K103)</f>
        <v>371</v>
      </c>
      <c r="N103" s="42" t="s">
        <v>132</v>
      </c>
    </row>
    <row r="104" spans="2:14" s="39" customFormat="1" ht="12" customHeight="1" x14ac:dyDescent="0.2">
      <c r="B104" s="17">
        <v>89</v>
      </c>
      <c r="C104" s="28" t="s">
        <v>28</v>
      </c>
      <c r="D104" s="29" t="s">
        <v>29</v>
      </c>
      <c r="E104" s="26">
        <v>278</v>
      </c>
      <c r="F104" s="26">
        <v>89</v>
      </c>
      <c r="G104" s="27">
        <f>SUM(E104:F104)</f>
        <v>367</v>
      </c>
      <c r="H104" s="8" t="s">
        <v>129</v>
      </c>
      <c r="I104" s="26"/>
      <c r="J104" s="26"/>
      <c r="K104" s="27">
        <f>SUM(I104:J104)</f>
        <v>0</v>
      </c>
      <c r="L104" s="8">
        <f>F104+J104</f>
        <v>89</v>
      </c>
      <c r="M104" s="27">
        <f>SUM(G104+K104)</f>
        <v>367</v>
      </c>
      <c r="N104" s="42" t="s">
        <v>133</v>
      </c>
    </row>
    <row r="105" spans="2:14" s="39" customFormat="1" ht="12" customHeight="1" x14ac:dyDescent="0.2">
      <c r="B105" s="17">
        <v>90</v>
      </c>
      <c r="C105" s="28" t="s">
        <v>25</v>
      </c>
      <c r="D105" s="29" t="s">
        <v>26</v>
      </c>
      <c r="E105" s="26">
        <v>268</v>
      </c>
      <c r="F105" s="26">
        <v>97</v>
      </c>
      <c r="G105" s="27">
        <f>SUM(E105:F105)</f>
        <v>365</v>
      </c>
      <c r="H105" s="8" t="s">
        <v>129</v>
      </c>
      <c r="I105" s="26"/>
      <c r="J105" s="26"/>
      <c r="K105" s="27">
        <f>SUM(I105:J105)</f>
        <v>0</v>
      </c>
      <c r="L105" s="8">
        <f>F105+J105</f>
        <v>97</v>
      </c>
      <c r="M105" s="27">
        <f>SUM(G105+K105)</f>
        <v>365</v>
      </c>
      <c r="N105" s="42" t="s">
        <v>133</v>
      </c>
    </row>
    <row r="106" spans="2:14" ht="12" customHeight="1" x14ac:dyDescent="0.2">
      <c r="B106" s="17">
        <v>91</v>
      </c>
      <c r="C106" s="30" t="s">
        <v>71</v>
      </c>
      <c r="D106" s="29" t="s">
        <v>33</v>
      </c>
      <c r="E106" s="8">
        <v>239</v>
      </c>
      <c r="F106" s="8">
        <v>104</v>
      </c>
      <c r="G106" s="27">
        <f>SUM(E106:F106)</f>
        <v>343</v>
      </c>
      <c r="H106" s="8" t="s">
        <v>130</v>
      </c>
      <c r="I106" s="8"/>
      <c r="J106" s="8"/>
      <c r="K106" s="27">
        <f>SUM(I106:J106)</f>
        <v>0</v>
      </c>
      <c r="L106" s="8">
        <f>F106+J106</f>
        <v>104</v>
      </c>
      <c r="M106" s="27">
        <f>SUM(G106+K106)</f>
        <v>343</v>
      </c>
      <c r="N106" s="42" t="s">
        <v>134</v>
      </c>
    </row>
    <row r="107" spans="2:14" ht="12" customHeight="1" x14ac:dyDescent="0.2">
      <c r="B107" s="17">
        <v>92</v>
      </c>
      <c r="C107" s="30" t="s">
        <v>109</v>
      </c>
      <c r="D107" s="29" t="s">
        <v>52</v>
      </c>
      <c r="E107" s="8">
        <v>256</v>
      </c>
      <c r="F107" s="8">
        <v>87</v>
      </c>
      <c r="G107" s="27">
        <f>SUM(E107:F107)</f>
        <v>343</v>
      </c>
      <c r="H107" s="8" t="s">
        <v>129</v>
      </c>
      <c r="I107" s="8"/>
      <c r="J107" s="8"/>
      <c r="K107" s="27">
        <f>SUM(I107:J107)</f>
        <v>0</v>
      </c>
      <c r="L107" s="8">
        <f>F107+J107</f>
        <v>87</v>
      </c>
      <c r="M107" s="27">
        <f>SUM(G107+K107)</f>
        <v>343</v>
      </c>
      <c r="N107" s="43" t="s">
        <v>131</v>
      </c>
    </row>
    <row r="108" spans="2:14" ht="12" customHeight="1" x14ac:dyDescent="0.2">
      <c r="B108" s="17">
        <v>93</v>
      </c>
      <c r="C108" s="30" t="s">
        <v>95</v>
      </c>
      <c r="D108" s="29" t="s">
        <v>94</v>
      </c>
      <c r="E108" s="8">
        <v>258</v>
      </c>
      <c r="F108" s="8">
        <v>84</v>
      </c>
      <c r="G108" s="27">
        <f>SUM(E108:F108)</f>
        <v>342</v>
      </c>
      <c r="H108" s="8" t="s">
        <v>129</v>
      </c>
      <c r="I108" s="8"/>
      <c r="J108" s="8"/>
      <c r="K108" s="27">
        <f>SUM(I108:J108)</f>
        <v>0</v>
      </c>
      <c r="L108" s="8">
        <f>F108+J108</f>
        <v>84</v>
      </c>
      <c r="M108" s="27">
        <f>SUM(G108+K108)</f>
        <v>342</v>
      </c>
      <c r="N108" s="43" t="s">
        <v>134</v>
      </c>
    </row>
    <row r="109" spans="2:14" ht="12" customHeight="1" x14ac:dyDescent="0.2">
      <c r="B109" s="17">
        <v>94</v>
      </c>
      <c r="C109" s="30" t="s">
        <v>102</v>
      </c>
      <c r="D109" s="29" t="s">
        <v>52</v>
      </c>
      <c r="E109" s="8">
        <v>252</v>
      </c>
      <c r="F109" s="8">
        <v>79</v>
      </c>
      <c r="G109" s="27">
        <f>SUM(E109:F109)</f>
        <v>331</v>
      </c>
      <c r="H109" s="8" t="s">
        <v>129</v>
      </c>
      <c r="I109" s="8"/>
      <c r="J109" s="8"/>
      <c r="K109" s="27">
        <f>SUM(I109:J109)</f>
        <v>0</v>
      </c>
      <c r="L109" s="8">
        <f>F109+J109</f>
        <v>79</v>
      </c>
      <c r="M109" s="27">
        <f>SUM(G109+K109)</f>
        <v>331</v>
      </c>
      <c r="N109" s="43" t="s">
        <v>131</v>
      </c>
    </row>
    <row r="110" spans="2:14" ht="12" customHeight="1" x14ac:dyDescent="0.2">
      <c r="B110" s="17">
        <v>95</v>
      </c>
      <c r="C110" s="30" t="s">
        <v>81</v>
      </c>
      <c r="D110" s="29" t="s">
        <v>73</v>
      </c>
      <c r="E110" s="8">
        <v>250</v>
      </c>
      <c r="F110" s="8">
        <v>80</v>
      </c>
      <c r="G110" s="27">
        <f>SUM(E110:F110)</f>
        <v>330</v>
      </c>
      <c r="H110" s="8" t="s">
        <v>129</v>
      </c>
      <c r="I110" s="8"/>
      <c r="J110" s="8"/>
      <c r="K110" s="27">
        <f>SUM(I110:J110)</f>
        <v>0</v>
      </c>
      <c r="L110" s="8">
        <f>F110+J110</f>
        <v>80</v>
      </c>
      <c r="M110" s="27">
        <f>SUM(G110+K110)</f>
        <v>330</v>
      </c>
      <c r="N110" s="42" t="s">
        <v>131</v>
      </c>
    </row>
    <row r="111" spans="2:14" ht="12" customHeight="1" x14ac:dyDescent="0.2">
      <c r="B111" s="17">
        <v>96</v>
      </c>
      <c r="C111" s="28" t="s">
        <v>48</v>
      </c>
      <c r="D111" s="29" t="s">
        <v>16</v>
      </c>
      <c r="E111" s="26">
        <v>235</v>
      </c>
      <c r="F111" s="26">
        <v>89</v>
      </c>
      <c r="G111" s="27">
        <f>SUM(E111:F111)</f>
        <v>324</v>
      </c>
      <c r="H111" s="8" t="s">
        <v>129</v>
      </c>
      <c r="I111" s="8"/>
      <c r="J111" s="8"/>
      <c r="K111" s="27">
        <f>SUM(I111:J111)</f>
        <v>0</v>
      </c>
      <c r="L111" s="8">
        <f>F111+J111</f>
        <v>89</v>
      </c>
      <c r="M111" s="27">
        <f>SUM(G111+K111)</f>
        <v>324</v>
      </c>
      <c r="N111" s="42" t="s">
        <v>131</v>
      </c>
    </row>
    <row r="112" spans="2:14" ht="12" customHeight="1" x14ac:dyDescent="0.2">
      <c r="B112" s="17">
        <v>97</v>
      </c>
      <c r="C112" s="28" t="s">
        <v>42</v>
      </c>
      <c r="D112" s="29" t="s">
        <v>26</v>
      </c>
      <c r="E112" s="26">
        <v>254</v>
      </c>
      <c r="F112" s="26">
        <v>69</v>
      </c>
      <c r="G112" s="27">
        <f>SUM(E112:F112)</f>
        <v>323</v>
      </c>
      <c r="H112" s="8" t="s">
        <v>129</v>
      </c>
      <c r="I112" s="8"/>
      <c r="J112" s="8"/>
      <c r="K112" s="27">
        <f>SUM(I112:J112)</f>
        <v>0</v>
      </c>
      <c r="L112" s="8">
        <f>F112+J112</f>
        <v>69</v>
      </c>
      <c r="M112" s="27">
        <f>SUM(G112+K112)</f>
        <v>323</v>
      </c>
      <c r="N112" s="42" t="s">
        <v>132</v>
      </c>
    </row>
    <row r="113" spans="2:14" ht="12" customHeight="1" x14ac:dyDescent="0.2">
      <c r="B113" s="17">
        <v>98</v>
      </c>
      <c r="C113" s="28" t="s">
        <v>40</v>
      </c>
      <c r="D113" s="29" t="s">
        <v>41</v>
      </c>
      <c r="E113" s="26">
        <v>215</v>
      </c>
      <c r="F113" s="26">
        <v>77</v>
      </c>
      <c r="G113" s="27">
        <f>SUM(E113:F113)</f>
        <v>292</v>
      </c>
      <c r="H113" s="8" t="s">
        <v>129</v>
      </c>
      <c r="I113" s="8"/>
      <c r="J113" s="8"/>
      <c r="K113" s="27">
        <f>SUM(I113:J113)</f>
        <v>0</v>
      </c>
      <c r="L113" s="8">
        <f>F113+J113</f>
        <v>77</v>
      </c>
      <c r="M113" s="27">
        <f>SUM(G113+K113)</f>
        <v>292</v>
      </c>
      <c r="N113" s="42" t="s">
        <v>132</v>
      </c>
    </row>
    <row r="114" spans="2:14" ht="12" customHeight="1" x14ac:dyDescent="0.2">
      <c r="C114" s="41"/>
    </row>
    <row r="115" spans="2:14" ht="12" customHeight="1" x14ac:dyDescent="0.2">
      <c r="C115" s="41"/>
    </row>
  </sheetData>
  <sortState ref="C106:N107">
    <sortCondition descending="1" ref="F106:F107"/>
  </sortState>
  <mergeCells count="2">
    <mergeCell ref="E13:G13"/>
    <mergeCell ref="I13:K13"/>
  </mergeCells>
  <phoneticPr fontId="0" type="noConversion"/>
  <pageMargins left="0.98425196850393704" right="0.19685039370078741" top="0.39370078740157483" bottom="0.39370078740157483" header="0.39370078740157483" footer="0.27559055118110237"/>
  <pageSetup paperSize="9" orientation="portrait" horizontalDpi="300" verticalDpi="360" r:id="rId1"/>
  <headerFooter alignWithMargins="0">
    <oddFooter>&amp;CSeite &amp;P von &amp;N</oddFooter>
  </headerFooter>
  <rowBreaks count="1" manualBreakCount="1"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28"/>
  <sheetViews>
    <sheetView workbookViewId="0"/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6.21875" style="3" customWidth="1"/>
    <col min="4" max="4" width="14.88671875" style="3" customWidth="1"/>
    <col min="5" max="7" width="3.77734375" style="4" customWidth="1"/>
    <col min="8" max="8" width="3.33203125" style="5" customWidth="1"/>
    <col min="9" max="11" width="3.77734375" style="3" customWidth="1"/>
    <col min="12" max="12" width="0.6640625" style="3" hidden="1" customWidth="1"/>
    <col min="13" max="13" width="6.77734375" style="3" customWidth="1"/>
    <col min="14" max="14" width="5.5546875" style="42" customWidth="1"/>
    <col min="15" max="16384" width="8.88671875" style="3"/>
  </cols>
  <sheetData>
    <row r="1" spans="1:14" s="31" customFormat="1" ht="33.75" customHeight="1" x14ac:dyDescent="0.2">
      <c r="A1" s="32"/>
      <c r="B1" s="33"/>
      <c r="C1" s="33"/>
      <c r="E1" s="34"/>
      <c r="F1" s="34"/>
      <c r="G1" s="34"/>
      <c r="H1" s="35"/>
      <c r="N1" s="42"/>
    </row>
    <row r="2" spans="1:14" ht="26.25" hidden="1" x14ac:dyDescent="0.4">
      <c r="A2" s="2"/>
      <c r="B2" s="1"/>
      <c r="C2" s="2"/>
    </row>
    <row r="3" spans="1:14" ht="26.25" hidden="1" x14ac:dyDescent="0.4">
      <c r="A3" s="2"/>
      <c r="B3" s="2"/>
      <c r="C3" s="1"/>
    </row>
    <row r="4" spans="1:14" s="31" customFormat="1" ht="33.75" customHeight="1" x14ac:dyDescent="0.2">
      <c r="A4" s="36" t="s">
        <v>0</v>
      </c>
      <c r="B4" s="35" t="s">
        <v>0</v>
      </c>
      <c r="L4" s="35"/>
      <c r="M4" s="35"/>
      <c r="N4" s="42"/>
    </row>
    <row r="5" spans="1:14" ht="33.75" customHeight="1" x14ac:dyDescent="0.2">
      <c r="E5" s="3"/>
      <c r="F5" s="3"/>
      <c r="G5" s="3"/>
      <c r="H5" s="3"/>
      <c r="M5" s="6"/>
    </row>
    <row r="6" spans="1:14" hidden="1" x14ac:dyDescent="0.2">
      <c r="E6" s="3"/>
      <c r="F6" s="3"/>
      <c r="G6" s="3"/>
      <c r="H6" s="3"/>
    </row>
    <row r="7" spans="1:14" hidden="1" x14ac:dyDescent="0.2">
      <c r="E7" s="3"/>
      <c r="F7" s="3"/>
      <c r="G7" s="3"/>
      <c r="H7" s="3"/>
    </row>
    <row r="8" spans="1:14" ht="13.5" hidden="1" customHeight="1" x14ac:dyDescent="0.2">
      <c r="E8" s="3"/>
      <c r="F8" s="3"/>
      <c r="G8" s="3"/>
      <c r="H8" s="3"/>
    </row>
    <row r="9" spans="1:14" hidden="1" x14ac:dyDescent="0.2">
      <c r="E9" s="3"/>
      <c r="F9" s="3"/>
      <c r="G9" s="3"/>
      <c r="H9" s="3"/>
    </row>
    <row r="10" spans="1:14" ht="3.75" hidden="1" customHeight="1" x14ac:dyDescent="0.2">
      <c r="E10" s="3"/>
      <c r="F10" s="3"/>
      <c r="G10" s="3"/>
      <c r="H10" s="6"/>
      <c r="L10" s="6"/>
    </row>
    <row r="11" spans="1:14" ht="1.5" hidden="1" customHeight="1" x14ac:dyDescent="0.2">
      <c r="E11" s="3"/>
      <c r="F11" s="3"/>
      <c r="G11" s="3"/>
      <c r="H11" s="3"/>
      <c r="L11" s="5"/>
      <c r="M11" s="5"/>
    </row>
    <row r="12" spans="1:14" ht="7.5" hidden="1" customHeight="1" x14ac:dyDescent="0.2"/>
    <row r="13" spans="1:14" ht="15" customHeight="1" x14ac:dyDescent="0.2">
      <c r="E13" s="48" t="s">
        <v>11</v>
      </c>
      <c r="F13" s="49"/>
      <c r="G13" s="50"/>
      <c r="H13" s="12" t="s">
        <v>12</v>
      </c>
      <c r="I13" s="48" t="s">
        <v>1</v>
      </c>
      <c r="J13" s="49"/>
      <c r="K13" s="50"/>
      <c r="M13" s="12" t="s">
        <v>2</v>
      </c>
    </row>
    <row r="14" spans="1:14" x14ac:dyDescent="0.2">
      <c r="A14" s="2"/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17" t="s">
        <v>6</v>
      </c>
      <c r="J14" s="17" t="s">
        <v>7</v>
      </c>
      <c r="K14" s="17" t="s">
        <v>8</v>
      </c>
      <c r="L14" s="25"/>
      <c r="M14" s="12" t="s">
        <v>9</v>
      </c>
    </row>
    <row r="15" spans="1:14" ht="3" customHeight="1" x14ac:dyDescent="0.2">
      <c r="A15" s="9" t="s">
        <v>0</v>
      </c>
      <c r="B15" s="10" t="s">
        <v>0</v>
      </c>
      <c r="C15" s="11" t="s">
        <v>0</v>
      </c>
      <c r="D15" s="11" t="s">
        <v>0</v>
      </c>
      <c r="E15" s="18"/>
      <c r="F15" s="18"/>
      <c r="G15" s="18"/>
      <c r="H15" s="24"/>
      <c r="I15" s="17"/>
      <c r="J15" s="17"/>
      <c r="K15" s="17"/>
      <c r="L15" s="25"/>
      <c r="M15" s="17"/>
    </row>
    <row r="16" spans="1:14" ht="12" customHeight="1" x14ac:dyDescent="0.2">
      <c r="A16"/>
      <c r="B16" s="17">
        <v>1</v>
      </c>
      <c r="C16" s="44" t="s">
        <v>69</v>
      </c>
      <c r="D16" s="44" t="s">
        <v>23</v>
      </c>
      <c r="E16" s="37">
        <v>303</v>
      </c>
      <c r="F16" s="37">
        <v>162</v>
      </c>
      <c r="G16" s="51">
        <v>465</v>
      </c>
      <c r="H16" s="37" t="s">
        <v>129</v>
      </c>
      <c r="I16" s="37">
        <v>299</v>
      </c>
      <c r="J16" s="37">
        <v>151</v>
      </c>
      <c r="K16" s="51">
        <v>450</v>
      </c>
      <c r="L16" s="37">
        <v>313</v>
      </c>
      <c r="M16" s="51">
        <v>915</v>
      </c>
      <c r="N16" s="42" t="s">
        <v>134</v>
      </c>
    </row>
    <row r="17" spans="1:14" ht="12" customHeight="1" x14ac:dyDescent="0.2">
      <c r="A17"/>
      <c r="B17" s="17">
        <v>2</v>
      </c>
      <c r="C17" s="44" t="s">
        <v>93</v>
      </c>
      <c r="D17" s="44" t="s">
        <v>94</v>
      </c>
      <c r="E17" s="37">
        <v>325</v>
      </c>
      <c r="F17" s="37">
        <v>151</v>
      </c>
      <c r="G17" s="51">
        <v>476</v>
      </c>
      <c r="H17" s="37" t="s">
        <v>129</v>
      </c>
      <c r="I17" s="37">
        <v>292</v>
      </c>
      <c r="J17" s="37">
        <v>131</v>
      </c>
      <c r="K17" s="51">
        <v>423</v>
      </c>
      <c r="L17" s="37">
        <v>282</v>
      </c>
      <c r="M17" s="51">
        <v>899</v>
      </c>
      <c r="N17" s="42" t="s">
        <v>134</v>
      </c>
    </row>
    <row r="18" spans="1:14" ht="12" customHeight="1" x14ac:dyDescent="0.2">
      <c r="A18"/>
      <c r="B18" s="17">
        <v>3</v>
      </c>
      <c r="C18" s="44" t="s">
        <v>65</v>
      </c>
      <c r="D18" s="44" t="s">
        <v>26</v>
      </c>
      <c r="E18" s="37">
        <v>300</v>
      </c>
      <c r="F18" s="37">
        <v>124</v>
      </c>
      <c r="G18" s="51">
        <v>424</v>
      </c>
      <c r="H18" s="37" t="s">
        <v>129</v>
      </c>
      <c r="I18" s="37">
        <v>276</v>
      </c>
      <c r="J18" s="37">
        <v>122</v>
      </c>
      <c r="K18" s="51">
        <v>398</v>
      </c>
      <c r="L18" s="37">
        <v>246</v>
      </c>
      <c r="M18" s="51">
        <v>822</v>
      </c>
      <c r="N18" s="42" t="s">
        <v>134</v>
      </c>
    </row>
    <row r="19" spans="1:14" ht="12" customHeight="1" x14ac:dyDescent="0.2">
      <c r="A19"/>
      <c r="B19" s="17">
        <v>4</v>
      </c>
      <c r="C19" s="44" t="s">
        <v>46</v>
      </c>
      <c r="D19" s="44" t="s">
        <v>16</v>
      </c>
      <c r="E19" s="37">
        <v>293</v>
      </c>
      <c r="F19" s="37">
        <v>114</v>
      </c>
      <c r="G19" s="51">
        <v>407</v>
      </c>
      <c r="H19" s="37" t="s">
        <v>129</v>
      </c>
      <c r="I19" s="37">
        <v>282</v>
      </c>
      <c r="J19" s="37">
        <v>114</v>
      </c>
      <c r="K19" s="51">
        <v>396</v>
      </c>
      <c r="L19" s="37">
        <v>228</v>
      </c>
      <c r="M19" s="51">
        <v>803</v>
      </c>
      <c r="N19" s="42" t="s">
        <v>134</v>
      </c>
    </row>
    <row r="20" spans="1:14" ht="12" customHeight="1" x14ac:dyDescent="0.2">
      <c r="A20"/>
      <c r="B20" s="17">
        <v>5</v>
      </c>
      <c r="C20" s="44" t="s">
        <v>96</v>
      </c>
      <c r="D20" s="44" t="s">
        <v>52</v>
      </c>
      <c r="E20" s="37">
        <v>279</v>
      </c>
      <c r="F20" s="37">
        <v>96</v>
      </c>
      <c r="G20" s="51">
        <v>375</v>
      </c>
      <c r="H20" s="37" t="s">
        <v>129</v>
      </c>
      <c r="I20" s="37">
        <v>289</v>
      </c>
      <c r="J20" s="37">
        <v>115</v>
      </c>
      <c r="K20" s="51">
        <v>404</v>
      </c>
      <c r="L20" s="37">
        <v>211</v>
      </c>
      <c r="M20" s="51">
        <v>779</v>
      </c>
      <c r="N20" s="42" t="s">
        <v>134</v>
      </c>
    </row>
    <row r="21" spans="1:14" ht="12" customHeight="1" x14ac:dyDescent="0.2">
      <c r="A21"/>
      <c r="B21" s="17">
        <v>6</v>
      </c>
      <c r="C21" s="44" t="s">
        <v>74</v>
      </c>
      <c r="D21" s="44" t="s">
        <v>52</v>
      </c>
      <c r="E21" s="37">
        <v>297</v>
      </c>
      <c r="F21" s="37">
        <v>123</v>
      </c>
      <c r="G21" s="51">
        <v>420</v>
      </c>
      <c r="H21" s="37" t="s">
        <v>129</v>
      </c>
      <c r="I21" s="37">
        <v>275</v>
      </c>
      <c r="J21" s="37">
        <v>80</v>
      </c>
      <c r="K21" s="51">
        <v>355</v>
      </c>
      <c r="L21" s="37">
        <v>203</v>
      </c>
      <c r="M21" s="51">
        <v>775</v>
      </c>
      <c r="N21" s="42" t="s">
        <v>134</v>
      </c>
    </row>
    <row r="22" spans="1:14" ht="12" customHeight="1" x14ac:dyDescent="0.2">
      <c r="A22"/>
      <c r="B22" s="17">
        <v>7</v>
      </c>
      <c r="C22" s="44" t="s">
        <v>45</v>
      </c>
      <c r="D22" s="44" t="s">
        <v>29</v>
      </c>
      <c r="E22" s="37">
        <v>244</v>
      </c>
      <c r="F22" s="37">
        <v>70</v>
      </c>
      <c r="G22" s="51">
        <v>314</v>
      </c>
      <c r="H22" s="37" t="s">
        <v>129</v>
      </c>
      <c r="I22" s="37">
        <v>254</v>
      </c>
      <c r="J22" s="37">
        <v>91</v>
      </c>
      <c r="K22" s="51">
        <v>345</v>
      </c>
      <c r="L22" s="37">
        <v>161</v>
      </c>
      <c r="M22" s="51">
        <v>659</v>
      </c>
      <c r="N22" s="42" t="s">
        <v>134</v>
      </c>
    </row>
    <row r="23" spans="1:14" ht="12" customHeight="1" x14ac:dyDescent="0.2">
      <c r="A23"/>
      <c r="B23" s="17">
        <v>8</v>
      </c>
      <c r="C23" s="44" t="s">
        <v>30</v>
      </c>
      <c r="D23" s="44" t="s">
        <v>26</v>
      </c>
      <c r="E23" s="37">
        <v>208</v>
      </c>
      <c r="F23" s="37">
        <v>79</v>
      </c>
      <c r="G23" s="51">
        <v>287</v>
      </c>
      <c r="H23" s="37" t="s">
        <v>129</v>
      </c>
      <c r="I23" s="37">
        <v>268</v>
      </c>
      <c r="J23" s="37">
        <v>95</v>
      </c>
      <c r="K23" s="51">
        <v>363</v>
      </c>
      <c r="L23" s="37">
        <v>174</v>
      </c>
      <c r="M23" s="51">
        <v>650</v>
      </c>
      <c r="N23" s="42" t="s">
        <v>134</v>
      </c>
    </row>
    <row r="24" spans="1:14" ht="12" customHeight="1" x14ac:dyDescent="0.2">
      <c r="A24"/>
      <c r="B24" s="17">
        <v>9</v>
      </c>
      <c r="C24" s="44" t="s">
        <v>31</v>
      </c>
      <c r="D24" s="44" t="s">
        <v>23</v>
      </c>
      <c r="E24" s="37">
        <v>282</v>
      </c>
      <c r="F24" s="37">
        <v>105</v>
      </c>
      <c r="G24" s="51">
        <v>387</v>
      </c>
      <c r="H24" s="37" t="s">
        <v>129</v>
      </c>
      <c r="I24" s="37"/>
      <c r="J24" s="37"/>
      <c r="K24" s="51">
        <v>0</v>
      </c>
      <c r="L24" s="37">
        <v>105</v>
      </c>
      <c r="M24" s="51">
        <v>387</v>
      </c>
      <c r="N24" s="42" t="s">
        <v>134</v>
      </c>
    </row>
    <row r="25" spans="1:14" ht="12" customHeight="1" x14ac:dyDescent="0.2">
      <c r="A25"/>
      <c r="B25" s="17">
        <v>10</v>
      </c>
      <c r="C25" s="44" t="s">
        <v>71</v>
      </c>
      <c r="D25" s="44" t="s">
        <v>33</v>
      </c>
      <c r="E25" s="37">
        <v>239</v>
      </c>
      <c r="F25" s="37">
        <v>104</v>
      </c>
      <c r="G25" s="51">
        <v>343</v>
      </c>
      <c r="H25" s="37" t="s">
        <v>130</v>
      </c>
      <c r="I25" s="37"/>
      <c r="J25" s="37"/>
      <c r="K25" s="51">
        <v>0</v>
      </c>
      <c r="L25" s="37">
        <v>104</v>
      </c>
      <c r="M25" s="51">
        <v>343</v>
      </c>
      <c r="N25" s="42" t="s">
        <v>134</v>
      </c>
    </row>
    <row r="26" spans="1:14" ht="12" customHeight="1" x14ac:dyDescent="0.2">
      <c r="A26"/>
      <c r="B26" s="17">
        <v>11</v>
      </c>
      <c r="C26" s="44" t="s">
        <v>95</v>
      </c>
      <c r="D26" s="44" t="s">
        <v>94</v>
      </c>
      <c r="E26" s="37">
        <v>258</v>
      </c>
      <c r="F26" s="37">
        <v>84</v>
      </c>
      <c r="G26" s="51">
        <v>342</v>
      </c>
      <c r="H26" s="37" t="s">
        <v>129</v>
      </c>
      <c r="I26" s="37"/>
      <c r="J26" s="37"/>
      <c r="K26" s="51">
        <v>0</v>
      </c>
      <c r="L26" s="37">
        <v>84</v>
      </c>
      <c r="M26" s="51">
        <v>342</v>
      </c>
      <c r="N26" s="42" t="s">
        <v>134</v>
      </c>
    </row>
    <row r="27" spans="1:14" ht="12" customHeight="1" x14ac:dyDescent="0.2"/>
    <row r="28" spans="1:14" ht="12" customHeight="1" x14ac:dyDescent="0.2"/>
  </sheetData>
  <mergeCells count="2">
    <mergeCell ref="E13:G13"/>
    <mergeCell ref="I13:K13"/>
  </mergeCells>
  <phoneticPr fontId="0" type="noConversion"/>
  <pageMargins left="0.98425196850393704" right="0.19685039370078741" top="0.39370078740157483" bottom="0.39370078740157483" header="0.39370078740157483" footer="0.27559055118110237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N29"/>
  <sheetViews>
    <sheetView workbookViewId="0"/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6.21875" style="3" customWidth="1"/>
    <col min="4" max="4" width="14.88671875" style="3" customWidth="1"/>
    <col min="5" max="7" width="3.77734375" style="3" customWidth="1"/>
    <col min="8" max="8" width="3.33203125" style="3" customWidth="1"/>
    <col min="9" max="11" width="3.77734375" style="3" customWidth="1"/>
    <col min="12" max="12" width="0.88671875" style="3" hidden="1" customWidth="1"/>
    <col min="13" max="13" width="6.77734375" style="3" customWidth="1"/>
    <col min="14" max="14" width="5.5546875" style="42" customWidth="1"/>
    <col min="15" max="16384" width="8.88671875" style="3"/>
  </cols>
  <sheetData>
    <row r="1" spans="1:14" ht="33.75" customHeight="1" x14ac:dyDescent="0.4">
      <c r="A1" s="1"/>
      <c r="B1" s="2"/>
      <c r="C1" s="2"/>
      <c r="E1" s="4"/>
      <c r="F1" s="4"/>
      <c r="G1" s="4"/>
      <c r="H1" s="5"/>
    </row>
    <row r="2" spans="1:14" ht="26.25" hidden="1" x14ac:dyDescent="0.4">
      <c r="A2" s="2"/>
      <c r="B2" s="1"/>
      <c r="C2" s="2"/>
      <c r="E2" s="4"/>
      <c r="F2" s="4"/>
      <c r="G2" s="4"/>
      <c r="H2" s="5"/>
    </row>
    <row r="3" spans="1:14" ht="26.25" hidden="1" x14ac:dyDescent="0.4">
      <c r="A3" s="2"/>
      <c r="B3" s="2"/>
      <c r="C3" s="1"/>
      <c r="E3" s="4"/>
      <c r="F3" s="4"/>
      <c r="G3" s="4"/>
      <c r="H3" s="5"/>
    </row>
    <row r="4" spans="1:14" s="31" customFormat="1" ht="33.75" customHeight="1" x14ac:dyDescent="0.2">
      <c r="N4" s="42"/>
    </row>
    <row r="5" spans="1:14" ht="33.75" customHeight="1" x14ac:dyDescent="0.2"/>
    <row r="6" spans="1:14" ht="30" hidden="1" x14ac:dyDescent="0.4">
      <c r="A6" s="13"/>
      <c r="B6" s="3" t="s">
        <v>10</v>
      </c>
    </row>
    <row r="7" spans="1:14" hidden="1" x14ac:dyDescent="0.2"/>
    <row r="8" spans="1:14" hidden="1" x14ac:dyDescent="0.2"/>
    <row r="9" spans="1:14" hidden="1" x14ac:dyDescent="0.2"/>
    <row r="10" spans="1:14" hidden="1" x14ac:dyDescent="0.2"/>
    <row r="11" spans="1:14" ht="8.25" hidden="1" customHeight="1" x14ac:dyDescent="0.3">
      <c r="A11" s="14" t="s">
        <v>0</v>
      </c>
    </row>
    <row r="12" spans="1:14" ht="6" hidden="1" customHeight="1" x14ac:dyDescent="0.3">
      <c r="A12" s="14"/>
      <c r="B12" s="5"/>
      <c r="C12" s="5"/>
      <c r="D12" s="5"/>
      <c r="E12" s="5"/>
      <c r="F12" s="5"/>
      <c r="G12" s="5"/>
      <c r="H12" s="15"/>
      <c r="I12" s="5"/>
      <c r="J12" s="5"/>
      <c r="K12" s="5"/>
      <c r="L12" s="15"/>
      <c r="M12" s="5"/>
    </row>
    <row r="13" spans="1:14" ht="15" customHeight="1" x14ac:dyDescent="0.2">
      <c r="E13" s="48" t="s">
        <v>11</v>
      </c>
      <c r="F13" s="49"/>
      <c r="G13" s="50"/>
      <c r="H13" s="12" t="s">
        <v>12</v>
      </c>
      <c r="I13" s="48" t="s">
        <v>1</v>
      </c>
      <c r="J13" s="49"/>
      <c r="K13" s="50"/>
      <c r="M13" s="12" t="s">
        <v>2</v>
      </c>
    </row>
    <row r="14" spans="1:14" x14ac:dyDescent="0.2">
      <c r="A14" s="16" t="s">
        <v>0</v>
      </c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17" t="s">
        <v>6</v>
      </c>
      <c r="J14" s="17" t="s">
        <v>7</v>
      </c>
      <c r="K14" s="17" t="s">
        <v>8</v>
      </c>
      <c r="L14" s="25"/>
      <c r="M14" s="12" t="s">
        <v>9</v>
      </c>
    </row>
    <row r="15" spans="1:14" ht="3" customHeight="1" x14ac:dyDescent="0.2">
      <c r="B15" s="10"/>
      <c r="C15" s="11"/>
      <c r="D15" s="11"/>
      <c r="E15" s="18"/>
      <c r="F15" s="18"/>
      <c r="G15" s="18"/>
      <c r="H15" s="24"/>
      <c r="I15" s="17"/>
      <c r="J15" s="17"/>
      <c r="K15" s="17"/>
      <c r="L15" s="25"/>
      <c r="M15" s="17"/>
    </row>
    <row r="16" spans="1:14" ht="12" customHeight="1" x14ac:dyDescent="0.2">
      <c r="A16"/>
      <c r="B16" s="17">
        <v>1</v>
      </c>
      <c r="C16" s="44" t="s">
        <v>39</v>
      </c>
      <c r="D16" s="44" t="s">
        <v>23</v>
      </c>
      <c r="E16" s="37">
        <v>295</v>
      </c>
      <c r="F16" s="37">
        <v>141</v>
      </c>
      <c r="G16" s="51">
        <v>436</v>
      </c>
      <c r="H16" s="37" t="s">
        <v>129</v>
      </c>
      <c r="I16" s="37">
        <v>276</v>
      </c>
      <c r="J16" s="37">
        <v>147</v>
      </c>
      <c r="K16" s="51">
        <v>423</v>
      </c>
      <c r="L16" s="37">
        <v>288</v>
      </c>
      <c r="M16" s="51">
        <v>859</v>
      </c>
      <c r="N16" s="42" t="s">
        <v>135</v>
      </c>
    </row>
    <row r="17" spans="1:14" ht="12" customHeight="1" x14ac:dyDescent="0.2">
      <c r="A17"/>
      <c r="B17" s="17">
        <v>2</v>
      </c>
      <c r="C17" s="44" t="s">
        <v>77</v>
      </c>
      <c r="D17" s="44" t="s">
        <v>78</v>
      </c>
      <c r="E17" s="37">
        <v>262</v>
      </c>
      <c r="F17" s="37">
        <v>112</v>
      </c>
      <c r="G17" s="51">
        <v>374</v>
      </c>
      <c r="H17" s="37" t="s">
        <v>129</v>
      </c>
      <c r="I17" s="37">
        <v>291</v>
      </c>
      <c r="J17" s="37">
        <v>151</v>
      </c>
      <c r="K17" s="51">
        <v>442</v>
      </c>
      <c r="L17" s="37">
        <v>263</v>
      </c>
      <c r="M17" s="51">
        <v>816</v>
      </c>
      <c r="N17" s="42" t="s">
        <v>135</v>
      </c>
    </row>
    <row r="18" spans="1:14" ht="12" customHeight="1" x14ac:dyDescent="0.2">
      <c r="A18"/>
      <c r="B18" s="17">
        <v>3</v>
      </c>
      <c r="C18" s="44" t="s">
        <v>32</v>
      </c>
      <c r="D18" s="44" t="s">
        <v>33</v>
      </c>
      <c r="E18" s="37">
        <v>279</v>
      </c>
      <c r="F18" s="37">
        <v>124</v>
      </c>
      <c r="G18" s="51">
        <v>403</v>
      </c>
      <c r="H18" s="37" t="s">
        <v>129</v>
      </c>
      <c r="I18" s="37">
        <v>276</v>
      </c>
      <c r="J18" s="37">
        <v>116</v>
      </c>
      <c r="K18" s="51">
        <v>392</v>
      </c>
      <c r="L18" s="37">
        <v>240</v>
      </c>
      <c r="M18" s="51">
        <v>795</v>
      </c>
      <c r="N18" s="42" t="s">
        <v>135</v>
      </c>
    </row>
    <row r="19" spans="1:14" ht="12" customHeight="1" x14ac:dyDescent="0.2">
      <c r="A19"/>
      <c r="B19" s="17">
        <v>4</v>
      </c>
      <c r="C19" s="44" t="s">
        <v>107</v>
      </c>
      <c r="D19" s="44" t="s">
        <v>20</v>
      </c>
      <c r="E19" s="37">
        <v>283</v>
      </c>
      <c r="F19" s="37">
        <v>99</v>
      </c>
      <c r="G19" s="51">
        <v>382</v>
      </c>
      <c r="H19" s="37" t="s">
        <v>129</v>
      </c>
      <c r="I19" s="37">
        <v>302</v>
      </c>
      <c r="J19" s="37">
        <v>104</v>
      </c>
      <c r="K19" s="51">
        <v>406</v>
      </c>
      <c r="L19" s="37">
        <v>203</v>
      </c>
      <c r="M19" s="51">
        <v>788</v>
      </c>
      <c r="N19" s="42" t="s">
        <v>135</v>
      </c>
    </row>
    <row r="20" spans="1:14" ht="12" customHeight="1" x14ac:dyDescent="0.2">
      <c r="A20"/>
      <c r="B20" s="17">
        <v>5</v>
      </c>
      <c r="C20" s="44" t="s">
        <v>59</v>
      </c>
      <c r="D20" s="44" t="s">
        <v>33</v>
      </c>
      <c r="E20" s="37">
        <v>285</v>
      </c>
      <c r="F20" s="37">
        <v>103</v>
      </c>
      <c r="G20" s="51">
        <v>388</v>
      </c>
      <c r="H20" s="37" t="s">
        <v>129</v>
      </c>
      <c r="I20" s="37">
        <v>286</v>
      </c>
      <c r="J20" s="37">
        <v>109</v>
      </c>
      <c r="K20" s="51">
        <v>395</v>
      </c>
      <c r="L20" s="37">
        <v>212</v>
      </c>
      <c r="M20" s="51">
        <v>783</v>
      </c>
      <c r="N20" s="42" t="s">
        <v>135</v>
      </c>
    </row>
    <row r="21" spans="1:14" ht="12" customHeight="1" x14ac:dyDescent="0.2">
      <c r="A21"/>
      <c r="B21" s="17">
        <v>6</v>
      </c>
      <c r="C21" s="44" t="s">
        <v>110</v>
      </c>
      <c r="D21" s="44" t="s">
        <v>20</v>
      </c>
      <c r="E21" s="37">
        <v>291</v>
      </c>
      <c r="F21" s="37">
        <v>97</v>
      </c>
      <c r="G21" s="51">
        <v>388</v>
      </c>
      <c r="H21" s="37" t="s">
        <v>129</v>
      </c>
      <c r="I21" s="37">
        <v>263</v>
      </c>
      <c r="J21" s="37">
        <v>106</v>
      </c>
      <c r="K21" s="51">
        <v>369</v>
      </c>
      <c r="L21" s="37">
        <v>203</v>
      </c>
      <c r="M21" s="51">
        <v>757</v>
      </c>
      <c r="N21" s="42" t="s">
        <v>135</v>
      </c>
    </row>
    <row r="22" spans="1:14" ht="12" customHeight="1" x14ac:dyDescent="0.2">
      <c r="A22"/>
      <c r="B22" s="17">
        <v>7</v>
      </c>
      <c r="C22" s="44" t="s">
        <v>92</v>
      </c>
      <c r="D22" s="44" t="s">
        <v>73</v>
      </c>
      <c r="E22" s="37">
        <v>279</v>
      </c>
      <c r="F22" s="37">
        <v>122</v>
      </c>
      <c r="G22" s="51">
        <v>401</v>
      </c>
      <c r="H22" s="37" t="s">
        <v>129</v>
      </c>
      <c r="I22" s="37">
        <v>273</v>
      </c>
      <c r="J22" s="37">
        <v>79</v>
      </c>
      <c r="K22" s="51">
        <v>352</v>
      </c>
      <c r="L22" s="37">
        <v>201</v>
      </c>
      <c r="M22" s="51">
        <v>753</v>
      </c>
      <c r="N22" s="42" t="s">
        <v>135</v>
      </c>
    </row>
    <row r="23" spans="1:14" ht="12" customHeight="1" x14ac:dyDescent="0.2">
      <c r="A23"/>
      <c r="B23" s="17">
        <v>8</v>
      </c>
      <c r="C23" s="44" t="s">
        <v>38</v>
      </c>
      <c r="D23" s="44" t="s">
        <v>29</v>
      </c>
      <c r="E23" s="37">
        <v>278</v>
      </c>
      <c r="F23" s="37">
        <v>61</v>
      </c>
      <c r="G23" s="51">
        <v>339</v>
      </c>
      <c r="H23" s="37" t="s">
        <v>129</v>
      </c>
      <c r="I23" s="37">
        <v>282</v>
      </c>
      <c r="J23" s="37">
        <v>121</v>
      </c>
      <c r="K23" s="51">
        <v>403</v>
      </c>
      <c r="L23" s="37">
        <v>182</v>
      </c>
      <c r="M23" s="51">
        <v>742</v>
      </c>
      <c r="N23" s="42" t="s">
        <v>135</v>
      </c>
    </row>
    <row r="24" spans="1:14" ht="12" customHeight="1" x14ac:dyDescent="0.2">
      <c r="A24"/>
      <c r="B24" s="17">
        <v>9</v>
      </c>
      <c r="C24" s="44" t="s">
        <v>34</v>
      </c>
      <c r="D24" s="44" t="s">
        <v>29</v>
      </c>
      <c r="E24" s="37">
        <v>251</v>
      </c>
      <c r="F24" s="37">
        <v>115</v>
      </c>
      <c r="G24" s="51">
        <v>366</v>
      </c>
      <c r="H24" s="37" t="s">
        <v>129</v>
      </c>
      <c r="I24" s="37">
        <v>265</v>
      </c>
      <c r="J24" s="37">
        <v>98</v>
      </c>
      <c r="K24" s="51">
        <v>363</v>
      </c>
      <c r="L24" s="37">
        <v>213</v>
      </c>
      <c r="M24" s="51">
        <v>729</v>
      </c>
      <c r="N24" s="42" t="s">
        <v>135</v>
      </c>
    </row>
    <row r="25" spans="1:14" ht="12" customHeight="1" x14ac:dyDescent="0.2">
      <c r="A25"/>
      <c r="B25" s="17">
        <v>10</v>
      </c>
      <c r="C25" s="44" t="s">
        <v>58</v>
      </c>
      <c r="D25" s="44" t="s">
        <v>29</v>
      </c>
      <c r="E25" s="37">
        <v>259</v>
      </c>
      <c r="F25" s="37">
        <v>97</v>
      </c>
      <c r="G25" s="51">
        <v>356</v>
      </c>
      <c r="H25" s="37" t="s">
        <v>129</v>
      </c>
      <c r="I25" s="37">
        <v>258</v>
      </c>
      <c r="J25" s="37">
        <v>107</v>
      </c>
      <c r="K25" s="51">
        <v>365</v>
      </c>
      <c r="L25" s="37">
        <v>204</v>
      </c>
      <c r="M25" s="51">
        <v>721</v>
      </c>
      <c r="N25" s="42" t="s">
        <v>135</v>
      </c>
    </row>
    <row r="26" spans="1:14" ht="12" customHeight="1" x14ac:dyDescent="0.2">
      <c r="A26"/>
      <c r="B26" s="17">
        <v>11</v>
      </c>
      <c r="C26" s="44" t="s">
        <v>111</v>
      </c>
      <c r="D26" s="44" t="s">
        <v>55</v>
      </c>
      <c r="E26" s="37">
        <v>252</v>
      </c>
      <c r="F26" s="37">
        <v>91</v>
      </c>
      <c r="G26" s="51">
        <v>343</v>
      </c>
      <c r="H26" s="37" t="s">
        <v>129</v>
      </c>
      <c r="I26" s="37">
        <v>280</v>
      </c>
      <c r="J26" s="37">
        <v>95</v>
      </c>
      <c r="K26" s="51">
        <v>375</v>
      </c>
      <c r="L26" s="37">
        <v>186</v>
      </c>
      <c r="M26" s="51">
        <v>718</v>
      </c>
      <c r="N26" s="42" t="s">
        <v>135</v>
      </c>
    </row>
    <row r="27" spans="1:14" ht="12" customHeight="1" x14ac:dyDescent="0.2">
      <c r="A27"/>
      <c r="B27" s="17">
        <v>12</v>
      </c>
      <c r="C27" s="44" t="s">
        <v>62</v>
      </c>
      <c r="D27" s="44" t="s">
        <v>29</v>
      </c>
      <c r="E27" s="37">
        <v>256</v>
      </c>
      <c r="F27" s="37">
        <v>97</v>
      </c>
      <c r="G27" s="51">
        <v>353</v>
      </c>
      <c r="H27" s="37" t="s">
        <v>129</v>
      </c>
      <c r="I27" s="37">
        <v>286</v>
      </c>
      <c r="J27" s="37">
        <v>60</v>
      </c>
      <c r="K27" s="51">
        <v>346</v>
      </c>
      <c r="L27" s="37">
        <v>157</v>
      </c>
      <c r="M27" s="51">
        <v>699</v>
      </c>
      <c r="N27" s="42" t="s">
        <v>135</v>
      </c>
    </row>
    <row r="28" spans="1:14" ht="12" customHeight="1" x14ac:dyDescent="0.2"/>
    <row r="29" spans="1:14" ht="12" customHeight="1" x14ac:dyDescent="0.2"/>
  </sheetData>
  <mergeCells count="2">
    <mergeCell ref="E13:G13"/>
    <mergeCell ref="I13:K13"/>
  </mergeCells>
  <phoneticPr fontId="0" type="noConversion"/>
  <pageMargins left="0.98425196850393704" right="0.19685039370078741" top="0.39370078740157483" bottom="0.39370078740157483" header="0.39370078740157483" footer="0.27559055118110237"/>
  <pageSetup paperSize="9" orientation="portrait" horizontalDpi="30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N44"/>
  <sheetViews>
    <sheetView workbookViewId="0"/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6.21875" style="3" customWidth="1"/>
    <col min="4" max="4" width="14.88671875" style="3" customWidth="1"/>
    <col min="5" max="7" width="3.77734375" style="3" customWidth="1"/>
    <col min="8" max="8" width="3.33203125" style="3" customWidth="1"/>
    <col min="9" max="11" width="3.77734375" style="3" customWidth="1"/>
    <col min="12" max="12" width="0.88671875" style="3" hidden="1" customWidth="1"/>
    <col min="13" max="13" width="6.77734375" style="3" customWidth="1"/>
    <col min="14" max="14" width="5.5546875" style="42" customWidth="1"/>
    <col min="15" max="16384" width="8.88671875" style="3"/>
  </cols>
  <sheetData>
    <row r="1" spans="1:14" ht="33.75" customHeight="1" x14ac:dyDescent="0.2"/>
    <row r="2" spans="1:14" ht="12" hidden="1" customHeight="1" x14ac:dyDescent="0.2"/>
    <row r="3" spans="1:14" hidden="1" x14ac:dyDescent="0.2"/>
    <row r="4" spans="1:14" s="19" customFormat="1" ht="33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2"/>
    </row>
    <row r="5" spans="1:14" ht="33.75" customHeight="1" x14ac:dyDescent="0.2"/>
    <row r="6" spans="1:14" s="20" customFormat="1" ht="12.75" hidden="1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2"/>
    </row>
    <row r="7" spans="1:14" ht="11.25" hidden="1" customHeight="1" x14ac:dyDescent="0.2"/>
    <row r="8" spans="1:14" ht="15.75" hidden="1" customHeight="1" x14ac:dyDescent="0.2"/>
    <row r="9" spans="1:14" ht="14.25" hidden="1" customHeight="1" x14ac:dyDescent="0.2">
      <c r="B9" s="5"/>
    </row>
    <row r="10" spans="1:14" ht="13.5" hidden="1" customHeight="1" x14ac:dyDescent="0.2">
      <c r="E10" s="4"/>
      <c r="F10" s="4"/>
      <c r="G10" s="4"/>
      <c r="H10" s="5"/>
    </row>
    <row r="11" spans="1:14" ht="15.75" hidden="1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4" ht="39" hidden="1" customHeight="1" x14ac:dyDescent="0.2">
      <c r="H12" s="6"/>
      <c r="L12" s="6"/>
    </row>
    <row r="13" spans="1:14" ht="15" customHeight="1" x14ac:dyDescent="0.2">
      <c r="E13" s="48" t="s">
        <v>11</v>
      </c>
      <c r="F13" s="49"/>
      <c r="G13" s="50"/>
      <c r="H13" s="12" t="s">
        <v>12</v>
      </c>
      <c r="I13" s="48" t="s">
        <v>1</v>
      </c>
      <c r="J13" s="49"/>
      <c r="K13" s="50"/>
      <c r="M13" s="21" t="s">
        <v>2</v>
      </c>
    </row>
    <row r="14" spans="1:14" s="18" customFormat="1" x14ac:dyDescent="0.2"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17" t="s">
        <v>6</v>
      </c>
      <c r="J14" s="17" t="s">
        <v>7</v>
      </c>
      <c r="K14" s="17" t="s">
        <v>8</v>
      </c>
      <c r="L14" s="25"/>
      <c r="M14" s="12" t="s">
        <v>9</v>
      </c>
      <c r="N14" s="42"/>
    </row>
    <row r="15" spans="1:14" ht="3" customHeight="1" x14ac:dyDescent="0.2">
      <c r="B15" s="10"/>
      <c r="C15" s="11"/>
      <c r="D15" s="11"/>
      <c r="E15" s="18"/>
      <c r="F15" s="18"/>
      <c r="G15" s="18"/>
      <c r="H15" s="24"/>
      <c r="I15" s="17"/>
      <c r="J15" s="17"/>
      <c r="K15" s="17"/>
      <c r="L15" s="25"/>
      <c r="M15" s="17"/>
    </row>
    <row r="16" spans="1:14" ht="12.6" customHeight="1" x14ac:dyDescent="0.2">
      <c r="A16"/>
      <c r="B16" s="17">
        <v>1</v>
      </c>
      <c r="C16" s="44" t="s">
        <v>22</v>
      </c>
      <c r="D16" s="44" t="s">
        <v>23</v>
      </c>
      <c r="E16" s="37">
        <v>302</v>
      </c>
      <c r="F16" s="37">
        <v>160</v>
      </c>
      <c r="G16" s="51">
        <v>462</v>
      </c>
      <c r="H16" s="37" t="s">
        <v>129</v>
      </c>
      <c r="I16" s="37">
        <v>310</v>
      </c>
      <c r="J16" s="37">
        <v>144</v>
      </c>
      <c r="K16" s="51">
        <v>454</v>
      </c>
      <c r="L16" s="37">
        <v>304</v>
      </c>
      <c r="M16" s="51">
        <v>916</v>
      </c>
      <c r="N16" s="42" t="s">
        <v>131</v>
      </c>
    </row>
    <row r="17" spans="1:14" ht="12.6" customHeight="1" x14ac:dyDescent="0.2">
      <c r="A17"/>
      <c r="B17" s="17">
        <v>2</v>
      </c>
      <c r="C17" s="44" t="s">
        <v>15</v>
      </c>
      <c r="D17" s="44" t="s">
        <v>16</v>
      </c>
      <c r="E17" s="37">
        <v>299</v>
      </c>
      <c r="F17" s="37">
        <v>139</v>
      </c>
      <c r="G17" s="51">
        <v>438</v>
      </c>
      <c r="H17" s="37" t="s">
        <v>129</v>
      </c>
      <c r="I17" s="37">
        <v>288</v>
      </c>
      <c r="J17" s="37">
        <v>151</v>
      </c>
      <c r="K17" s="51">
        <v>439</v>
      </c>
      <c r="L17" s="37">
        <v>290</v>
      </c>
      <c r="M17" s="51">
        <v>877</v>
      </c>
      <c r="N17" s="42" t="s">
        <v>131</v>
      </c>
    </row>
    <row r="18" spans="1:14" ht="12.6" customHeight="1" x14ac:dyDescent="0.2">
      <c r="A18"/>
      <c r="B18" s="17">
        <v>3</v>
      </c>
      <c r="C18" s="44" t="s">
        <v>35</v>
      </c>
      <c r="D18" s="44" t="s">
        <v>23</v>
      </c>
      <c r="E18" s="37">
        <v>291</v>
      </c>
      <c r="F18" s="37">
        <v>158</v>
      </c>
      <c r="G18" s="51">
        <v>449</v>
      </c>
      <c r="H18" s="37" t="s">
        <v>129</v>
      </c>
      <c r="I18" s="37">
        <v>289</v>
      </c>
      <c r="J18" s="37">
        <v>135</v>
      </c>
      <c r="K18" s="51">
        <v>424</v>
      </c>
      <c r="L18" s="37">
        <v>293</v>
      </c>
      <c r="M18" s="51">
        <v>873</v>
      </c>
      <c r="N18" s="42" t="s">
        <v>131</v>
      </c>
    </row>
    <row r="19" spans="1:14" ht="12.6" customHeight="1" x14ac:dyDescent="0.2">
      <c r="A19"/>
      <c r="B19" s="17">
        <v>4</v>
      </c>
      <c r="C19" s="44" t="s">
        <v>64</v>
      </c>
      <c r="D19" s="44" t="s">
        <v>33</v>
      </c>
      <c r="E19" s="37">
        <v>285</v>
      </c>
      <c r="F19" s="37">
        <v>132</v>
      </c>
      <c r="G19" s="51">
        <v>417</v>
      </c>
      <c r="H19" s="37" t="s">
        <v>129</v>
      </c>
      <c r="I19" s="37">
        <v>298</v>
      </c>
      <c r="J19" s="37">
        <v>156</v>
      </c>
      <c r="K19" s="51">
        <v>454</v>
      </c>
      <c r="L19" s="37">
        <v>288</v>
      </c>
      <c r="M19" s="51">
        <v>871</v>
      </c>
      <c r="N19" s="42" t="s">
        <v>131</v>
      </c>
    </row>
    <row r="20" spans="1:14" ht="12.6" customHeight="1" x14ac:dyDescent="0.2">
      <c r="A20"/>
      <c r="B20" s="17">
        <v>5</v>
      </c>
      <c r="C20" s="44" t="s">
        <v>118</v>
      </c>
      <c r="D20" s="44" t="s">
        <v>55</v>
      </c>
      <c r="E20" s="37">
        <v>290</v>
      </c>
      <c r="F20" s="37">
        <v>134</v>
      </c>
      <c r="G20" s="51">
        <v>424</v>
      </c>
      <c r="H20" s="37" t="s">
        <v>129</v>
      </c>
      <c r="I20" s="37">
        <v>300</v>
      </c>
      <c r="J20" s="37">
        <v>137</v>
      </c>
      <c r="K20" s="51">
        <v>437</v>
      </c>
      <c r="L20" s="37">
        <v>271</v>
      </c>
      <c r="M20" s="51">
        <v>861</v>
      </c>
      <c r="N20" s="42" t="s">
        <v>131</v>
      </c>
    </row>
    <row r="21" spans="1:14" ht="12.6" customHeight="1" x14ac:dyDescent="0.2">
      <c r="A21"/>
      <c r="B21" s="17">
        <v>6</v>
      </c>
      <c r="C21" s="44" t="s">
        <v>68</v>
      </c>
      <c r="D21" s="44" t="s">
        <v>33</v>
      </c>
      <c r="E21" s="37">
        <v>293</v>
      </c>
      <c r="F21" s="37">
        <v>143</v>
      </c>
      <c r="G21" s="51">
        <v>436</v>
      </c>
      <c r="H21" s="37" t="s">
        <v>129</v>
      </c>
      <c r="I21" s="37">
        <v>286</v>
      </c>
      <c r="J21" s="37">
        <v>133</v>
      </c>
      <c r="K21" s="51">
        <v>419</v>
      </c>
      <c r="L21" s="37">
        <v>276</v>
      </c>
      <c r="M21" s="51">
        <v>855</v>
      </c>
      <c r="N21" s="42" t="s">
        <v>131</v>
      </c>
    </row>
    <row r="22" spans="1:14" ht="12.6" customHeight="1" x14ac:dyDescent="0.2">
      <c r="A22"/>
      <c r="B22" s="17">
        <v>7</v>
      </c>
      <c r="C22" s="44" t="s">
        <v>47</v>
      </c>
      <c r="D22" s="44" t="s">
        <v>29</v>
      </c>
      <c r="E22" s="37">
        <v>290</v>
      </c>
      <c r="F22" s="37">
        <v>130</v>
      </c>
      <c r="G22" s="51">
        <v>420</v>
      </c>
      <c r="H22" s="37" t="s">
        <v>129</v>
      </c>
      <c r="I22" s="37">
        <v>286</v>
      </c>
      <c r="J22" s="37">
        <v>125</v>
      </c>
      <c r="K22" s="51">
        <v>411</v>
      </c>
      <c r="L22" s="37">
        <v>255</v>
      </c>
      <c r="M22" s="51">
        <v>831</v>
      </c>
      <c r="N22" s="42" t="s">
        <v>131</v>
      </c>
    </row>
    <row r="23" spans="1:14" ht="12.6" customHeight="1" x14ac:dyDescent="0.2">
      <c r="A23"/>
      <c r="B23" s="17">
        <v>8</v>
      </c>
      <c r="C23" s="44" t="s">
        <v>82</v>
      </c>
      <c r="D23" s="44" t="s">
        <v>76</v>
      </c>
      <c r="E23" s="37">
        <v>276</v>
      </c>
      <c r="F23" s="37">
        <v>106</v>
      </c>
      <c r="G23" s="51">
        <v>382</v>
      </c>
      <c r="H23" s="37" t="s">
        <v>129</v>
      </c>
      <c r="I23" s="37">
        <v>298</v>
      </c>
      <c r="J23" s="37">
        <v>148</v>
      </c>
      <c r="K23" s="51">
        <v>446</v>
      </c>
      <c r="L23" s="37">
        <v>254</v>
      </c>
      <c r="M23" s="51">
        <v>828</v>
      </c>
      <c r="N23" s="42" t="s">
        <v>131</v>
      </c>
    </row>
    <row r="24" spans="1:14" ht="12.6" customHeight="1" x14ac:dyDescent="0.2">
      <c r="A24"/>
      <c r="B24" s="17">
        <v>9</v>
      </c>
      <c r="C24" s="44" t="s">
        <v>70</v>
      </c>
      <c r="D24" s="44" t="s">
        <v>41</v>
      </c>
      <c r="E24" s="37">
        <v>294</v>
      </c>
      <c r="F24" s="37">
        <v>112</v>
      </c>
      <c r="G24" s="51">
        <v>406</v>
      </c>
      <c r="H24" s="37" t="s">
        <v>129</v>
      </c>
      <c r="I24" s="37">
        <v>300</v>
      </c>
      <c r="J24" s="37">
        <v>122</v>
      </c>
      <c r="K24" s="51">
        <v>422</v>
      </c>
      <c r="L24" s="37">
        <v>234</v>
      </c>
      <c r="M24" s="51">
        <v>828</v>
      </c>
      <c r="N24" s="42" t="s">
        <v>131</v>
      </c>
    </row>
    <row r="25" spans="1:14" ht="12.6" customHeight="1" x14ac:dyDescent="0.2">
      <c r="A25"/>
      <c r="B25" s="17">
        <v>10</v>
      </c>
      <c r="C25" s="44" t="s">
        <v>88</v>
      </c>
      <c r="D25" s="44" t="s">
        <v>76</v>
      </c>
      <c r="E25" s="37">
        <v>298</v>
      </c>
      <c r="F25" s="37">
        <v>133</v>
      </c>
      <c r="G25" s="51">
        <v>431</v>
      </c>
      <c r="H25" s="37" t="s">
        <v>129</v>
      </c>
      <c r="I25" s="37">
        <v>262</v>
      </c>
      <c r="J25" s="37">
        <v>123</v>
      </c>
      <c r="K25" s="51">
        <v>385</v>
      </c>
      <c r="L25" s="37">
        <v>256</v>
      </c>
      <c r="M25" s="51">
        <v>816</v>
      </c>
      <c r="N25" s="42" t="s">
        <v>131</v>
      </c>
    </row>
    <row r="26" spans="1:14" ht="12.6" customHeight="1" x14ac:dyDescent="0.2">
      <c r="A26"/>
      <c r="B26" s="17">
        <v>11</v>
      </c>
      <c r="C26" s="44" t="s">
        <v>63</v>
      </c>
      <c r="D26" s="44" t="s">
        <v>33</v>
      </c>
      <c r="E26" s="37">
        <v>249</v>
      </c>
      <c r="F26" s="37">
        <v>153</v>
      </c>
      <c r="G26" s="51">
        <v>402</v>
      </c>
      <c r="H26" s="37" t="s">
        <v>129</v>
      </c>
      <c r="I26" s="37">
        <v>293</v>
      </c>
      <c r="J26" s="37">
        <v>119</v>
      </c>
      <c r="K26" s="51">
        <v>412</v>
      </c>
      <c r="L26" s="37">
        <v>272</v>
      </c>
      <c r="M26" s="51">
        <v>814</v>
      </c>
      <c r="N26" s="42" t="s">
        <v>131</v>
      </c>
    </row>
    <row r="27" spans="1:14" ht="12.6" customHeight="1" x14ac:dyDescent="0.2">
      <c r="A27"/>
      <c r="B27" s="17">
        <v>12</v>
      </c>
      <c r="C27" s="44" t="s">
        <v>36</v>
      </c>
      <c r="D27" s="44" t="s">
        <v>37</v>
      </c>
      <c r="E27" s="37">
        <v>292</v>
      </c>
      <c r="F27" s="37">
        <v>112</v>
      </c>
      <c r="G27" s="51">
        <v>404</v>
      </c>
      <c r="H27" s="37" t="s">
        <v>129</v>
      </c>
      <c r="I27" s="37">
        <v>287</v>
      </c>
      <c r="J27" s="37">
        <v>108</v>
      </c>
      <c r="K27" s="51">
        <v>395</v>
      </c>
      <c r="L27" s="37">
        <v>220</v>
      </c>
      <c r="M27" s="51">
        <v>799</v>
      </c>
      <c r="N27" s="42" t="s">
        <v>131</v>
      </c>
    </row>
    <row r="28" spans="1:14" ht="12.6" customHeight="1" x14ac:dyDescent="0.2">
      <c r="A28"/>
      <c r="B28" s="17">
        <v>13</v>
      </c>
      <c r="C28" s="44" t="s">
        <v>24</v>
      </c>
      <c r="D28" s="44" t="s">
        <v>16</v>
      </c>
      <c r="E28" s="37">
        <v>259</v>
      </c>
      <c r="F28" s="37">
        <v>106</v>
      </c>
      <c r="G28" s="51">
        <v>365</v>
      </c>
      <c r="H28" s="37" t="s">
        <v>129</v>
      </c>
      <c r="I28" s="37">
        <v>286</v>
      </c>
      <c r="J28" s="37">
        <v>144</v>
      </c>
      <c r="K28" s="51">
        <v>430</v>
      </c>
      <c r="L28" s="37">
        <v>250</v>
      </c>
      <c r="M28" s="51">
        <v>795</v>
      </c>
      <c r="N28" s="42" t="s">
        <v>131</v>
      </c>
    </row>
    <row r="29" spans="1:14" ht="12.6" customHeight="1" x14ac:dyDescent="0.2">
      <c r="A29"/>
      <c r="B29" s="17">
        <v>14</v>
      </c>
      <c r="C29" s="44" t="s">
        <v>87</v>
      </c>
      <c r="D29" s="44" t="s">
        <v>52</v>
      </c>
      <c r="E29" s="37">
        <v>306</v>
      </c>
      <c r="F29" s="37">
        <v>101</v>
      </c>
      <c r="G29" s="51">
        <v>407</v>
      </c>
      <c r="H29" s="37" t="s">
        <v>129</v>
      </c>
      <c r="I29" s="37">
        <v>287</v>
      </c>
      <c r="J29" s="37">
        <v>101</v>
      </c>
      <c r="K29" s="51">
        <v>388</v>
      </c>
      <c r="L29" s="37">
        <v>202</v>
      </c>
      <c r="M29" s="51">
        <v>795</v>
      </c>
      <c r="N29" s="42" t="s">
        <v>131</v>
      </c>
    </row>
    <row r="30" spans="1:14" ht="12.6" customHeight="1" x14ac:dyDescent="0.2">
      <c r="A30"/>
      <c r="B30" s="17">
        <v>15</v>
      </c>
      <c r="C30" s="44" t="s">
        <v>124</v>
      </c>
      <c r="D30" s="44" t="s">
        <v>116</v>
      </c>
      <c r="E30" s="37">
        <v>295</v>
      </c>
      <c r="F30" s="37">
        <v>114</v>
      </c>
      <c r="G30" s="51">
        <v>409</v>
      </c>
      <c r="H30" s="37" t="s">
        <v>129</v>
      </c>
      <c r="I30" s="37">
        <v>258</v>
      </c>
      <c r="J30" s="37">
        <v>125</v>
      </c>
      <c r="K30" s="51">
        <v>383</v>
      </c>
      <c r="L30" s="37">
        <v>239</v>
      </c>
      <c r="M30" s="51">
        <v>792</v>
      </c>
      <c r="N30" s="42" t="s">
        <v>131</v>
      </c>
    </row>
    <row r="31" spans="1:14" ht="12.6" customHeight="1" x14ac:dyDescent="0.2">
      <c r="A31"/>
      <c r="B31" s="17">
        <v>16</v>
      </c>
      <c r="C31" s="44" t="s">
        <v>60</v>
      </c>
      <c r="D31" s="44" t="s">
        <v>26</v>
      </c>
      <c r="E31" s="37">
        <v>286</v>
      </c>
      <c r="F31" s="37">
        <v>93</v>
      </c>
      <c r="G31" s="51">
        <v>379</v>
      </c>
      <c r="H31" s="37" t="s">
        <v>129</v>
      </c>
      <c r="I31" s="37">
        <v>277</v>
      </c>
      <c r="J31" s="37">
        <v>121</v>
      </c>
      <c r="K31" s="51">
        <v>398</v>
      </c>
      <c r="L31" s="37">
        <v>214</v>
      </c>
      <c r="M31" s="51">
        <v>777</v>
      </c>
      <c r="N31" s="42" t="s">
        <v>131</v>
      </c>
    </row>
    <row r="32" spans="1:14" ht="12.6" customHeight="1" x14ac:dyDescent="0.2">
      <c r="A32"/>
      <c r="B32" s="17">
        <v>17</v>
      </c>
      <c r="C32" s="44" t="s">
        <v>123</v>
      </c>
      <c r="D32" s="44" t="s">
        <v>52</v>
      </c>
      <c r="E32" s="37">
        <v>291</v>
      </c>
      <c r="F32" s="37">
        <v>114</v>
      </c>
      <c r="G32" s="51">
        <v>405</v>
      </c>
      <c r="H32" s="37" t="s">
        <v>129</v>
      </c>
      <c r="I32" s="37">
        <v>268</v>
      </c>
      <c r="J32" s="37">
        <v>98</v>
      </c>
      <c r="K32" s="51">
        <v>366</v>
      </c>
      <c r="L32" s="37">
        <v>212</v>
      </c>
      <c r="M32" s="51">
        <v>771</v>
      </c>
      <c r="N32" s="42" t="s">
        <v>131</v>
      </c>
    </row>
    <row r="33" spans="1:14" ht="12.6" customHeight="1" x14ac:dyDescent="0.2">
      <c r="A33"/>
      <c r="B33" s="17">
        <v>18</v>
      </c>
      <c r="C33" s="44" t="s">
        <v>61</v>
      </c>
      <c r="D33" s="44" t="s">
        <v>26</v>
      </c>
      <c r="E33" s="37">
        <v>252</v>
      </c>
      <c r="F33" s="37">
        <v>123</v>
      </c>
      <c r="G33" s="51">
        <v>375</v>
      </c>
      <c r="H33" s="37" t="s">
        <v>129</v>
      </c>
      <c r="I33" s="37">
        <v>281</v>
      </c>
      <c r="J33" s="37">
        <v>112</v>
      </c>
      <c r="K33" s="51">
        <v>393</v>
      </c>
      <c r="L33" s="37">
        <v>235</v>
      </c>
      <c r="M33" s="51">
        <v>768</v>
      </c>
      <c r="N33" s="42" t="s">
        <v>131</v>
      </c>
    </row>
    <row r="34" spans="1:14" ht="12.6" customHeight="1" x14ac:dyDescent="0.2">
      <c r="A34"/>
      <c r="B34" s="17">
        <v>19</v>
      </c>
      <c r="C34" s="44" t="s">
        <v>17</v>
      </c>
      <c r="D34" s="44" t="s">
        <v>16</v>
      </c>
      <c r="E34" s="37">
        <v>272</v>
      </c>
      <c r="F34" s="37">
        <v>143</v>
      </c>
      <c r="G34" s="51">
        <v>415</v>
      </c>
      <c r="H34" s="37" t="s">
        <v>129</v>
      </c>
      <c r="I34" s="37">
        <v>254</v>
      </c>
      <c r="J34" s="37">
        <v>95</v>
      </c>
      <c r="K34" s="51">
        <v>349</v>
      </c>
      <c r="L34" s="37">
        <v>238</v>
      </c>
      <c r="M34" s="51">
        <v>764</v>
      </c>
      <c r="N34" s="42" t="s">
        <v>131</v>
      </c>
    </row>
    <row r="35" spans="1:14" ht="12.6" customHeight="1" x14ac:dyDescent="0.2">
      <c r="A35"/>
      <c r="B35" s="17">
        <v>20</v>
      </c>
      <c r="C35" s="44" t="s">
        <v>83</v>
      </c>
      <c r="D35" s="44" t="s">
        <v>52</v>
      </c>
      <c r="E35" s="37">
        <v>260</v>
      </c>
      <c r="F35" s="37">
        <v>94</v>
      </c>
      <c r="G35" s="51">
        <v>354</v>
      </c>
      <c r="H35" s="37" t="s">
        <v>129</v>
      </c>
      <c r="I35" s="37">
        <v>282</v>
      </c>
      <c r="J35" s="37">
        <v>123</v>
      </c>
      <c r="K35" s="51">
        <v>405</v>
      </c>
      <c r="L35" s="37">
        <v>217</v>
      </c>
      <c r="M35" s="51">
        <v>759</v>
      </c>
      <c r="N35" s="42" t="s">
        <v>131</v>
      </c>
    </row>
    <row r="36" spans="1:14" ht="12.6" customHeight="1" x14ac:dyDescent="0.2">
      <c r="A36"/>
      <c r="B36" s="17">
        <v>21</v>
      </c>
      <c r="C36" s="44" t="s">
        <v>84</v>
      </c>
      <c r="D36" s="44" t="s">
        <v>76</v>
      </c>
      <c r="E36" s="37">
        <v>277</v>
      </c>
      <c r="F36" s="37">
        <v>96</v>
      </c>
      <c r="G36" s="51">
        <v>373</v>
      </c>
      <c r="H36" s="37" t="s">
        <v>129</v>
      </c>
      <c r="I36" s="37">
        <v>252</v>
      </c>
      <c r="J36" s="37">
        <v>100</v>
      </c>
      <c r="K36" s="51">
        <v>352</v>
      </c>
      <c r="L36" s="37">
        <v>196</v>
      </c>
      <c r="M36" s="51">
        <v>725</v>
      </c>
      <c r="N36" s="42" t="s">
        <v>131</v>
      </c>
    </row>
    <row r="37" spans="1:14" ht="12.6" customHeight="1" x14ac:dyDescent="0.2">
      <c r="A37"/>
      <c r="B37" s="17">
        <v>22</v>
      </c>
      <c r="C37" s="44" t="s">
        <v>101</v>
      </c>
      <c r="D37" s="44" t="s">
        <v>33</v>
      </c>
      <c r="E37" s="37">
        <v>288</v>
      </c>
      <c r="F37" s="37">
        <v>115</v>
      </c>
      <c r="G37" s="51">
        <v>403</v>
      </c>
      <c r="H37" s="37" t="s">
        <v>130</v>
      </c>
      <c r="I37" s="37"/>
      <c r="J37" s="37"/>
      <c r="K37" s="51">
        <v>0</v>
      </c>
      <c r="L37" s="37">
        <v>115</v>
      </c>
      <c r="M37" s="51">
        <v>403</v>
      </c>
      <c r="N37" s="42" t="s">
        <v>131</v>
      </c>
    </row>
    <row r="38" spans="1:14" ht="12.6" customHeight="1" x14ac:dyDescent="0.2">
      <c r="A38"/>
      <c r="B38" s="17">
        <v>23</v>
      </c>
      <c r="C38" s="44" t="s">
        <v>119</v>
      </c>
      <c r="D38" s="44" t="s">
        <v>52</v>
      </c>
      <c r="E38" s="37">
        <v>273</v>
      </c>
      <c r="F38" s="37">
        <v>105</v>
      </c>
      <c r="G38" s="51">
        <v>378</v>
      </c>
      <c r="H38" s="37" t="s">
        <v>130</v>
      </c>
      <c r="I38" s="37"/>
      <c r="J38" s="37"/>
      <c r="K38" s="51">
        <v>0</v>
      </c>
      <c r="L38" s="37">
        <v>105</v>
      </c>
      <c r="M38" s="51">
        <v>378</v>
      </c>
      <c r="N38" s="42" t="s">
        <v>131</v>
      </c>
    </row>
    <row r="39" spans="1:14" ht="12.6" customHeight="1" x14ac:dyDescent="0.2">
      <c r="A39"/>
      <c r="B39" s="17">
        <v>24</v>
      </c>
      <c r="C39" s="44" t="s">
        <v>109</v>
      </c>
      <c r="D39" s="44" t="s">
        <v>52</v>
      </c>
      <c r="E39" s="37">
        <v>256</v>
      </c>
      <c r="F39" s="37">
        <v>87</v>
      </c>
      <c r="G39" s="51">
        <v>343</v>
      </c>
      <c r="H39" s="37" t="s">
        <v>129</v>
      </c>
      <c r="I39" s="37"/>
      <c r="J39" s="37"/>
      <c r="K39" s="51">
        <v>0</v>
      </c>
      <c r="L39" s="37">
        <v>87</v>
      </c>
      <c r="M39" s="51">
        <v>343</v>
      </c>
      <c r="N39" s="42" t="s">
        <v>131</v>
      </c>
    </row>
    <row r="40" spans="1:14" ht="12.6" customHeight="1" x14ac:dyDescent="0.2">
      <c r="A40"/>
      <c r="B40" s="17">
        <v>25</v>
      </c>
      <c r="C40" s="44" t="s">
        <v>102</v>
      </c>
      <c r="D40" s="44" t="s">
        <v>52</v>
      </c>
      <c r="E40" s="37">
        <v>252</v>
      </c>
      <c r="F40" s="37">
        <v>79</v>
      </c>
      <c r="G40" s="51">
        <v>331</v>
      </c>
      <c r="H40" s="37" t="s">
        <v>129</v>
      </c>
      <c r="I40" s="37"/>
      <c r="J40" s="37"/>
      <c r="K40" s="51">
        <v>0</v>
      </c>
      <c r="L40" s="37">
        <v>79</v>
      </c>
      <c r="M40" s="51">
        <v>331</v>
      </c>
      <c r="N40" s="42" t="s">
        <v>131</v>
      </c>
    </row>
    <row r="41" spans="1:14" ht="12.6" customHeight="1" x14ac:dyDescent="0.2">
      <c r="A41"/>
      <c r="B41" s="17">
        <v>26</v>
      </c>
      <c r="C41" s="44" t="s">
        <v>81</v>
      </c>
      <c r="D41" s="44" t="s">
        <v>73</v>
      </c>
      <c r="E41" s="37">
        <v>250</v>
      </c>
      <c r="F41" s="37">
        <v>80</v>
      </c>
      <c r="G41" s="51">
        <v>330</v>
      </c>
      <c r="H41" s="37" t="s">
        <v>129</v>
      </c>
      <c r="I41" s="37"/>
      <c r="J41" s="37"/>
      <c r="K41" s="51">
        <v>0</v>
      </c>
      <c r="L41" s="37">
        <v>80</v>
      </c>
      <c r="M41" s="51">
        <v>330</v>
      </c>
      <c r="N41" s="42" t="s">
        <v>131</v>
      </c>
    </row>
    <row r="42" spans="1:14" ht="12.6" customHeight="1" x14ac:dyDescent="0.2">
      <c r="A42"/>
      <c r="B42" s="17">
        <v>27</v>
      </c>
      <c r="C42" s="44" t="s">
        <v>48</v>
      </c>
      <c r="D42" s="44" t="s">
        <v>16</v>
      </c>
      <c r="E42" s="37">
        <v>235</v>
      </c>
      <c r="F42" s="37">
        <v>89</v>
      </c>
      <c r="G42" s="51">
        <v>324</v>
      </c>
      <c r="H42" s="37" t="s">
        <v>129</v>
      </c>
      <c r="I42" s="37"/>
      <c r="J42" s="37"/>
      <c r="K42" s="51">
        <v>0</v>
      </c>
      <c r="L42" s="37">
        <v>89</v>
      </c>
      <c r="M42" s="51">
        <v>324</v>
      </c>
      <c r="N42" s="42" t="s">
        <v>131</v>
      </c>
    </row>
    <row r="43" spans="1:14" ht="12.6" customHeight="1" x14ac:dyDescent="0.2"/>
    <row r="44" spans="1:14" ht="12.6" customHeight="1" x14ac:dyDescent="0.2"/>
  </sheetData>
  <mergeCells count="2">
    <mergeCell ref="E13:G13"/>
    <mergeCell ref="I13:K13"/>
  </mergeCells>
  <phoneticPr fontId="0" type="noConversion"/>
  <pageMargins left="0.98425196850393704" right="0.19685039370078741" top="0.39370078740157483" bottom="0.39370078740157483" header="0.39370078740157483" footer="0.27559055118110237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O41"/>
  <sheetViews>
    <sheetView workbookViewId="0"/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6.21875" style="3" customWidth="1"/>
    <col min="4" max="4" width="14.88671875" style="3" customWidth="1"/>
    <col min="5" max="7" width="3.77734375" style="3" customWidth="1"/>
    <col min="8" max="8" width="3.33203125" style="3" customWidth="1"/>
    <col min="9" max="11" width="3.77734375" style="3" customWidth="1"/>
    <col min="12" max="12" width="3.6640625" style="3" hidden="1" customWidth="1"/>
    <col min="13" max="13" width="6.77734375" style="3" customWidth="1"/>
    <col min="14" max="14" width="5.5546875" style="42" customWidth="1"/>
    <col min="15" max="16384" width="8.88671875" style="3"/>
  </cols>
  <sheetData>
    <row r="1" spans="1:14" ht="33.75" customHeight="1" x14ac:dyDescent="0.2"/>
    <row r="2" spans="1:14" hidden="1" x14ac:dyDescent="0.2"/>
    <row r="3" spans="1:14" ht="12.75" hidden="1" customHeight="1" x14ac:dyDescent="0.2"/>
    <row r="4" spans="1:14" ht="33.75" customHeight="1" x14ac:dyDescent="0.2">
      <c r="B4" s="5" t="s">
        <v>0</v>
      </c>
      <c r="C4" s="3" t="s">
        <v>0</v>
      </c>
    </row>
    <row r="5" spans="1:14" ht="33.75" customHeight="1" x14ac:dyDescent="0.2"/>
    <row r="6" spans="1:14" ht="49.7" hidden="1" customHeight="1" x14ac:dyDescent="0.2">
      <c r="B6" s="22"/>
      <c r="C6" s="3" t="s">
        <v>0</v>
      </c>
    </row>
    <row r="7" spans="1:14" hidden="1" x14ac:dyDescent="0.2"/>
    <row r="8" spans="1:14" hidden="1" x14ac:dyDescent="0.2"/>
    <row r="9" spans="1:14" hidden="1" x14ac:dyDescent="0.2">
      <c r="B9" s="5"/>
      <c r="C9" s="3" t="s">
        <v>0</v>
      </c>
    </row>
    <row r="10" spans="1:14" hidden="1" x14ac:dyDescent="0.2"/>
    <row r="11" spans="1:14" hidden="1" x14ac:dyDescent="0.2">
      <c r="B11" s="5"/>
    </row>
    <row r="12" spans="1:14" hidden="1" x14ac:dyDescent="0.2">
      <c r="H12" s="6"/>
      <c r="L12" s="6"/>
    </row>
    <row r="13" spans="1:14" ht="15" customHeight="1" x14ac:dyDescent="0.2">
      <c r="E13" s="48" t="s">
        <v>11</v>
      </c>
      <c r="F13" s="49"/>
      <c r="G13" s="50"/>
      <c r="H13" s="12" t="s">
        <v>12</v>
      </c>
      <c r="I13" s="48" t="s">
        <v>1</v>
      </c>
      <c r="J13" s="49"/>
      <c r="K13" s="50"/>
      <c r="L13" s="23"/>
      <c r="M13" s="21" t="s">
        <v>2</v>
      </c>
    </row>
    <row r="14" spans="1:14" x14ac:dyDescent="0.2"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17" t="s">
        <v>6</v>
      </c>
      <c r="J14" s="17" t="s">
        <v>7</v>
      </c>
      <c r="K14" s="17" t="s">
        <v>8</v>
      </c>
      <c r="L14" s="25"/>
      <c r="M14" s="12" t="s">
        <v>9</v>
      </c>
    </row>
    <row r="15" spans="1:14" ht="3" customHeight="1" x14ac:dyDescent="0.2">
      <c r="B15" s="10"/>
      <c r="C15" s="11"/>
      <c r="D15" s="11"/>
      <c r="E15" s="18"/>
      <c r="F15" s="18"/>
      <c r="G15" s="18"/>
      <c r="H15" s="24"/>
      <c r="I15" s="17"/>
      <c r="J15" s="17"/>
      <c r="K15" s="17"/>
      <c r="L15" s="25"/>
      <c r="M15" s="17"/>
    </row>
    <row r="16" spans="1:14" ht="12.6" customHeight="1" x14ac:dyDescent="0.2">
      <c r="A16"/>
      <c r="B16" s="17">
        <v>1</v>
      </c>
      <c r="C16" s="44" t="s">
        <v>50</v>
      </c>
      <c r="D16" s="44" t="s">
        <v>29</v>
      </c>
      <c r="E16" s="37">
        <v>310</v>
      </c>
      <c r="F16" s="37">
        <v>142</v>
      </c>
      <c r="G16" s="51">
        <v>452</v>
      </c>
      <c r="H16" s="37" t="s">
        <v>129</v>
      </c>
      <c r="I16" s="37">
        <v>303</v>
      </c>
      <c r="J16" s="37">
        <v>157</v>
      </c>
      <c r="K16" s="51">
        <v>460</v>
      </c>
      <c r="L16" s="37">
        <v>299</v>
      </c>
      <c r="M16" s="51">
        <v>912</v>
      </c>
      <c r="N16" s="42" t="s">
        <v>133</v>
      </c>
    </row>
    <row r="17" spans="1:14" ht="12.6" customHeight="1" x14ac:dyDescent="0.2">
      <c r="A17"/>
      <c r="B17" s="17">
        <v>2</v>
      </c>
      <c r="C17" s="44" t="s">
        <v>89</v>
      </c>
      <c r="D17" s="44" t="s">
        <v>73</v>
      </c>
      <c r="E17" s="37">
        <v>302</v>
      </c>
      <c r="F17" s="37">
        <v>163</v>
      </c>
      <c r="G17" s="51">
        <v>465</v>
      </c>
      <c r="H17" s="37" t="s">
        <v>129</v>
      </c>
      <c r="I17" s="37">
        <v>295</v>
      </c>
      <c r="J17" s="37">
        <v>129</v>
      </c>
      <c r="K17" s="51">
        <v>424</v>
      </c>
      <c r="L17" s="37">
        <v>292</v>
      </c>
      <c r="M17" s="51">
        <v>889</v>
      </c>
      <c r="N17" s="42" t="s">
        <v>133</v>
      </c>
    </row>
    <row r="18" spans="1:14" ht="12.6" customHeight="1" x14ac:dyDescent="0.2">
      <c r="A18"/>
      <c r="B18" s="17">
        <v>3</v>
      </c>
      <c r="C18" s="44" t="s">
        <v>51</v>
      </c>
      <c r="D18" s="44" t="s">
        <v>52</v>
      </c>
      <c r="E18" s="37">
        <v>303</v>
      </c>
      <c r="F18" s="37">
        <v>132</v>
      </c>
      <c r="G18" s="51">
        <v>435</v>
      </c>
      <c r="H18" s="37" t="s">
        <v>129</v>
      </c>
      <c r="I18" s="37">
        <v>274</v>
      </c>
      <c r="J18" s="37">
        <v>159</v>
      </c>
      <c r="K18" s="51">
        <v>433</v>
      </c>
      <c r="L18" s="37">
        <v>291</v>
      </c>
      <c r="M18" s="51">
        <v>868</v>
      </c>
      <c r="N18" s="42" t="s">
        <v>133</v>
      </c>
    </row>
    <row r="19" spans="1:14" ht="12.6" customHeight="1" x14ac:dyDescent="0.2">
      <c r="A19"/>
      <c r="B19" s="17">
        <v>4</v>
      </c>
      <c r="C19" s="44" t="s">
        <v>79</v>
      </c>
      <c r="D19" s="44" t="s">
        <v>33</v>
      </c>
      <c r="E19" s="37">
        <v>313</v>
      </c>
      <c r="F19" s="37">
        <v>147</v>
      </c>
      <c r="G19" s="51">
        <v>460</v>
      </c>
      <c r="H19" s="37" t="s">
        <v>129</v>
      </c>
      <c r="I19" s="37">
        <v>289</v>
      </c>
      <c r="J19" s="37">
        <v>112</v>
      </c>
      <c r="K19" s="51">
        <v>401</v>
      </c>
      <c r="L19" s="37">
        <v>259</v>
      </c>
      <c r="M19" s="51">
        <v>861</v>
      </c>
      <c r="N19" s="42" t="s">
        <v>133</v>
      </c>
    </row>
    <row r="20" spans="1:14" ht="12.6" customHeight="1" x14ac:dyDescent="0.2">
      <c r="A20"/>
      <c r="B20" s="17">
        <v>5</v>
      </c>
      <c r="C20" s="44" t="s">
        <v>98</v>
      </c>
      <c r="D20" s="44" t="s">
        <v>76</v>
      </c>
      <c r="E20" s="37">
        <v>297</v>
      </c>
      <c r="F20" s="37">
        <v>133</v>
      </c>
      <c r="G20" s="51">
        <v>430</v>
      </c>
      <c r="H20" s="37" t="s">
        <v>129</v>
      </c>
      <c r="I20" s="37">
        <v>305</v>
      </c>
      <c r="J20" s="37">
        <v>118</v>
      </c>
      <c r="K20" s="51">
        <v>423</v>
      </c>
      <c r="L20" s="37">
        <v>251</v>
      </c>
      <c r="M20" s="51">
        <v>853</v>
      </c>
      <c r="N20" s="42" t="s">
        <v>133</v>
      </c>
    </row>
    <row r="21" spans="1:14" ht="12.6" customHeight="1" x14ac:dyDescent="0.2">
      <c r="A21"/>
      <c r="B21" s="17">
        <v>6</v>
      </c>
      <c r="C21" s="44" t="s">
        <v>44</v>
      </c>
      <c r="D21" s="44" t="s">
        <v>37</v>
      </c>
      <c r="E21" s="37">
        <v>309</v>
      </c>
      <c r="F21" s="37">
        <v>116</v>
      </c>
      <c r="G21" s="51">
        <v>425</v>
      </c>
      <c r="H21" s="37" t="s">
        <v>129</v>
      </c>
      <c r="I21" s="37">
        <v>295</v>
      </c>
      <c r="J21" s="37">
        <v>127</v>
      </c>
      <c r="K21" s="51">
        <v>422</v>
      </c>
      <c r="L21" s="37">
        <v>243</v>
      </c>
      <c r="M21" s="51">
        <v>847</v>
      </c>
      <c r="N21" s="42" t="s">
        <v>133</v>
      </c>
    </row>
    <row r="22" spans="1:14" ht="12.6" customHeight="1" x14ac:dyDescent="0.2">
      <c r="A22"/>
      <c r="B22" s="17">
        <v>7</v>
      </c>
      <c r="C22" s="44" t="s">
        <v>104</v>
      </c>
      <c r="D22" s="44" t="s">
        <v>52</v>
      </c>
      <c r="E22" s="37">
        <v>288</v>
      </c>
      <c r="F22" s="37">
        <v>145</v>
      </c>
      <c r="G22" s="51">
        <v>433</v>
      </c>
      <c r="H22" s="37" t="s">
        <v>129</v>
      </c>
      <c r="I22" s="37">
        <v>293</v>
      </c>
      <c r="J22" s="37">
        <v>107</v>
      </c>
      <c r="K22" s="51">
        <v>400</v>
      </c>
      <c r="L22" s="37">
        <v>252</v>
      </c>
      <c r="M22" s="51">
        <v>833</v>
      </c>
      <c r="N22" s="42" t="s">
        <v>133</v>
      </c>
    </row>
    <row r="23" spans="1:14" ht="12.6" customHeight="1" x14ac:dyDescent="0.2">
      <c r="A23"/>
      <c r="B23" s="17">
        <v>8</v>
      </c>
      <c r="C23" s="44" t="s">
        <v>108</v>
      </c>
      <c r="D23" s="44" t="s">
        <v>52</v>
      </c>
      <c r="E23" s="37">
        <v>290</v>
      </c>
      <c r="F23" s="37">
        <v>116</v>
      </c>
      <c r="G23" s="51">
        <v>406</v>
      </c>
      <c r="H23" s="37" t="s">
        <v>129</v>
      </c>
      <c r="I23" s="37">
        <v>322</v>
      </c>
      <c r="J23" s="37">
        <v>105</v>
      </c>
      <c r="K23" s="51">
        <v>427</v>
      </c>
      <c r="L23" s="37">
        <v>221</v>
      </c>
      <c r="M23" s="51">
        <v>833</v>
      </c>
      <c r="N23" s="42" t="s">
        <v>133</v>
      </c>
    </row>
    <row r="24" spans="1:14" ht="12.6" customHeight="1" x14ac:dyDescent="0.2">
      <c r="A24"/>
      <c r="B24" s="17">
        <v>9</v>
      </c>
      <c r="C24" s="44" t="s">
        <v>115</v>
      </c>
      <c r="D24" s="44" t="s">
        <v>116</v>
      </c>
      <c r="E24" s="37">
        <v>307</v>
      </c>
      <c r="F24" s="37">
        <v>107</v>
      </c>
      <c r="G24" s="51">
        <v>414</v>
      </c>
      <c r="H24" s="37" t="s">
        <v>129</v>
      </c>
      <c r="I24" s="37">
        <v>298</v>
      </c>
      <c r="J24" s="37">
        <v>115</v>
      </c>
      <c r="K24" s="51">
        <v>413</v>
      </c>
      <c r="L24" s="37">
        <v>222</v>
      </c>
      <c r="M24" s="51">
        <v>827</v>
      </c>
      <c r="N24" s="42" t="s">
        <v>133</v>
      </c>
    </row>
    <row r="25" spans="1:14" ht="12.6" customHeight="1" x14ac:dyDescent="0.2">
      <c r="A25"/>
      <c r="B25" s="17">
        <v>10</v>
      </c>
      <c r="C25" s="44" t="s">
        <v>75</v>
      </c>
      <c r="D25" s="44" t="s">
        <v>76</v>
      </c>
      <c r="E25" s="37">
        <v>295</v>
      </c>
      <c r="F25" s="37">
        <v>138</v>
      </c>
      <c r="G25" s="51">
        <v>433</v>
      </c>
      <c r="H25" s="37" t="s">
        <v>129</v>
      </c>
      <c r="I25" s="37">
        <v>287</v>
      </c>
      <c r="J25" s="37">
        <v>97</v>
      </c>
      <c r="K25" s="51">
        <v>384</v>
      </c>
      <c r="L25" s="37">
        <v>235</v>
      </c>
      <c r="M25" s="51">
        <v>817</v>
      </c>
      <c r="N25" s="42" t="s">
        <v>133</v>
      </c>
    </row>
    <row r="26" spans="1:14" ht="12.6" customHeight="1" x14ac:dyDescent="0.2">
      <c r="A26"/>
      <c r="B26" s="17">
        <v>11</v>
      </c>
      <c r="C26" s="44" t="s">
        <v>90</v>
      </c>
      <c r="D26" s="44" t="s">
        <v>52</v>
      </c>
      <c r="E26" s="37">
        <v>300</v>
      </c>
      <c r="F26" s="37">
        <v>107</v>
      </c>
      <c r="G26" s="51">
        <v>407</v>
      </c>
      <c r="H26" s="37" t="s">
        <v>129</v>
      </c>
      <c r="I26" s="37">
        <v>269</v>
      </c>
      <c r="J26" s="37">
        <v>136</v>
      </c>
      <c r="K26" s="51">
        <v>405</v>
      </c>
      <c r="L26" s="37">
        <v>243</v>
      </c>
      <c r="M26" s="51">
        <v>812</v>
      </c>
      <c r="N26" s="42" t="s">
        <v>133</v>
      </c>
    </row>
    <row r="27" spans="1:14" ht="12.6" customHeight="1" x14ac:dyDescent="0.2">
      <c r="A27"/>
      <c r="B27" s="17">
        <v>12</v>
      </c>
      <c r="C27" s="44" t="s">
        <v>27</v>
      </c>
      <c r="D27" s="44" t="s">
        <v>16</v>
      </c>
      <c r="E27" s="37">
        <v>291</v>
      </c>
      <c r="F27" s="37">
        <v>115</v>
      </c>
      <c r="G27" s="51">
        <v>406</v>
      </c>
      <c r="H27" s="37" t="s">
        <v>129</v>
      </c>
      <c r="I27" s="37">
        <v>282</v>
      </c>
      <c r="J27" s="37">
        <v>122</v>
      </c>
      <c r="K27" s="51">
        <v>404</v>
      </c>
      <c r="L27" s="37">
        <v>237</v>
      </c>
      <c r="M27" s="51">
        <v>810</v>
      </c>
      <c r="N27" s="42" t="s">
        <v>133</v>
      </c>
    </row>
    <row r="28" spans="1:14" ht="12.6" customHeight="1" x14ac:dyDescent="0.2">
      <c r="A28"/>
      <c r="B28" s="17">
        <v>13</v>
      </c>
      <c r="C28" s="44" t="s">
        <v>72</v>
      </c>
      <c r="D28" s="44" t="s">
        <v>73</v>
      </c>
      <c r="E28" s="37">
        <v>278</v>
      </c>
      <c r="F28" s="37">
        <v>106</v>
      </c>
      <c r="G28" s="51">
        <v>384</v>
      </c>
      <c r="H28" s="37" t="s">
        <v>129</v>
      </c>
      <c r="I28" s="37">
        <v>288</v>
      </c>
      <c r="J28" s="37">
        <v>135</v>
      </c>
      <c r="K28" s="51">
        <v>423</v>
      </c>
      <c r="L28" s="37">
        <v>241</v>
      </c>
      <c r="M28" s="51">
        <v>807</v>
      </c>
      <c r="N28" s="42" t="s">
        <v>133</v>
      </c>
    </row>
    <row r="29" spans="1:14" ht="12.6" customHeight="1" x14ac:dyDescent="0.2">
      <c r="A29"/>
      <c r="B29" s="17">
        <v>14</v>
      </c>
      <c r="C29" s="44" t="s">
        <v>126</v>
      </c>
      <c r="D29" s="44" t="s">
        <v>55</v>
      </c>
      <c r="E29" s="37">
        <v>280</v>
      </c>
      <c r="F29" s="37">
        <v>115</v>
      </c>
      <c r="G29" s="51">
        <v>395</v>
      </c>
      <c r="H29" s="37" t="s">
        <v>129</v>
      </c>
      <c r="I29" s="37">
        <v>299</v>
      </c>
      <c r="J29" s="37">
        <v>98</v>
      </c>
      <c r="K29" s="51">
        <v>397</v>
      </c>
      <c r="L29" s="37">
        <v>213</v>
      </c>
      <c r="M29" s="51">
        <v>792</v>
      </c>
      <c r="N29" s="42" t="s">
        <v>133</v>
      </c>
    </row>
    <row r="30" spans="1:14" ht="12.6" customHeight="1" x14ac:dyDescent="0.2">
      <c r="A30"/>
      <c r="B30" s="17">
        <v>15</v>
      </c>
      <c r="C30" s="44" t="s">
        <v>80</v>
      </c>
      <c r="D30" s="44" t="s">
        <v>76</v>
      </c>
      <c r="E30" s="37">
        <v>274</v>
      </c>
      <c r="F30" s="37">
        <v>102</v>
      </c>
      <c r="G30" s="51">
        <v>376</v>
      </c>
      <c r="H30" s="37" t="s">
        <v>129</v>
      </c>
      <c r="I30" s="37">
        <v>263</v>
      </c>
      <c r="J30" s="37">
        <v>106</v>
      </c>
      <c r="K30" s="51">
        <v>369</v>
      </c>
      <c r="L30" s="37">
        <v>208</v>
      </c>
      <c r="M30" s="51">
        <v>745</v>
      </c>
      <c r="N30" s="42" t="s">
        <v>133</v>
      </c>
    </row>
    <row r="31" spans="1:14" ht="12.6" customHeight="1" x14ac:dyDescent="0.2">
      <c r="A31"/>
      <c r="B31" s="17">
        <v>16</v>
      </c>
      <c r="C31" s="44" t="s">
        <v>136</v>
      </c>
      <c r="D31" s="44" t="s">
        <v>116</v>
      </c>
      <c r="E31" s="37">
        <v>314</v>
      </c>
      <c r="F31" s="37">
        <v>110</v>
      </c>
      <c r="G31" s="51">
        <v>424</v>
      </c>
      <c r="H31" s="37" t="s">
        <v>129</v>
      </c>
      <c r="I31" s="37">
        <v>259</v>
      </c>
      <c r="J31" s="37">
        <v>52</v>
      </c>
      <c r="K31" s="51">
        <v>311</v>
      </c>
      <c r="L31" s="37">
        <v>162</v>
      </c>
      <c r="M31" s="51">
        <v>735</v>
      </c>
      <c r="N31" s="42" t="s">
        <v>133</v>
      </c>
    </row>
    <row r="32" spans="1:14" ht="12.6" customHeight="1" x14ac:dyDescent="0.2">
      <c r="A32"/>
      <c r="B32" s="17">
        <v>17</v>
      </c>
      <c r="C32" s="44" t="s">
        <v>137</v>
      </c>
      <c r="D32" s="44" t="s">
        <v>73</v>
      </c>
      <c r="E32" s="37">
        <v>269</v>
      </c>
      <c r="F32" s="37">
        <v>98</v>
      </c>
      <c r="G32" s="51">
        <v>367</v>
      </c>
      <c r="H32" s="37" t="s">
        <v>129</v>
      </c>
      <c r="I32" s="37">
        <v>215</v>
      </c>
      <c r="J32" s="37">
        <v>53</v>
      </c>
      <c r="K32" s="51">
        <v>268</v>
      </c>
      <c r="L32" s="37">
        <v>151</v>
      </c>
      <c r="M32" s="51">
        <v>635</v>
      </c>
      <c r="N32" s="42" t="s">
        <v>133</v>
      </c>
    </row>
    <row r="33" spans="1:15" customFormat="1" ht="12.6" customHeight="1" x14ac:dyDescent="0.2">
      <c r="B33" s="17">
        <v>18</v>
      </c>
      <c r="C33" s="44" t="s">
        <v>43</v>
      </c>
      <c r="D33" s="44" t="s">
        <v>33</v>
      </c>
      <c r="E33" s="37">
        <v>300</v>
      </c>
      <c r="F33" s="37">
        <v>151</v>
      </c>
      <c r="G33" s="51">
        <v>451</v>
      </c>
      <c r="H33" s="37" t="s">
        <v>129</v>
      </c>
      <c r="I33" s="37"/>
      <c r="J33" s="37"/>
      <c r="K33" s="51">
        <v>0</v>
      </c>
      <c r="L33" s="37">
        <v>151</v>
      </c>
      <c r="M33" s="51">
        <v>451</v>
      </c>
      <c r="N33" s="42" t="s">
        <v>133</v>
      </c>
      <c r="O33" s="3"/>
    </row>
    <row r="34" spans="1:15" customFormat="1" ht="12.6" customHeight="1" x14ac:dyDescent="0.2">
      <c r="B34" s="17">
        <v>19</v>
      </c>
      <c r="C34" s="44" t="s">
        <v>117</v>
      </c>
      <c r="D34" s="44" t="s">
        <v>52</v>
      </c>
      <c r="E34" s="37">
        <v>299</v>
      </c>
      <c r="F34" s="37">
        <v>132</v>
      </c>
      <c r="G34" s="51">
        <v>431</v>
      </c>
      <c r="H34" s="37" t="s">
        <v>130</v>
      </c>
      <c r="I34" s="37"/>
      <c r="J34" s="37"/>
      <c r="K34" s="51">
        <v>0</v>
      </c>
      <c r="L34" s="37">
        <v>132</v>
      </c>
      <c r="M34" s="51">
        <v>431</v>
      </c>
      <c r="N34" s="42" t="s">
        <v>133</v>
      </c>
      <c r="O34" s="3"/>
    </row>
    <row r="35" spans="1:15" customFormat="1" ht="12.6" customHeight="1" x14ac:dyDescent="0.2">
      <c r="B35" s="17">
        <v>20</v>
      </c>
      <c r="C35" s="44" t="s">
        <v>120</v>
      </c>
      <c r="D35" s="44" t="s">
        <v>55</v>
      </c>
      <c r="E35" s="37">
        <v>293</v>
      </c>
      <c r="F35" s="37">
        <v>118</v>
      </c>
      <c r="G35" s="51">
        <v>411</v>
      </c>
      <c r="H35" s="37" t="s">
        <v>129</v>
      </c>
      <c r="I35" s="37"/>
      <c r="J35" s="37"/>
      <c r="K35" s="51">
        <v>0</v>
      </c>
      <c r="L35" s="37">
        <v>118</v>
      </c>
      <c r="M35" s="51">
        <v>411</v>
      </c>
      <c r="N35" s="42" t="s">
        <v>133</v>
      </c>
      <c r="O35" s="3"/>
    </row>
    <row r="36" spans="1:15" customFormat="1" ht="12.6" customHeight="1" x14ac:dyDescent="0.2">
      <c r="B36" s="17">
        <v>21</v>
      </c>
      <c r="C36" s="44" t="s">
        <v>97</v>
      </c>
      <c r="D36" s="44" t="s">
        <v>73</v>
      </c>
      <c r="E36" s="37">
        <v>263</v>
      </c>
      <c r="F36" s="37">
        <v>113</v>
      </c>
      <c r="G36" s="51">
        <v>376</v>
      </c>
      <c r="H36" s="37" t="s">
        <v>129</v>
      </c>
      <c r="I36" s="37"/>
      <c r="J36" s="37"/>
      <c r="K36" s="51">
        <v>0</v>
      </c>
      <c r="L36" s="37">
        <v>113</v>
      </c>
      <c r="M36" s="51">
        <v>376</v>
      </c>
      <c r="N36" s="42" t="s">
        <v>133</v>
      </c>
      <c r="O36" s="3"/>
    </row>
    <row r="37" spans="1:15" customFormat="1" ht="12.6" customHeight="1" x14ac:dyDescent="0.2">
      <c r="B37" s="17">
        <v>22</v>
      </c>
      <c r="C37" s="44" t="s">
        <v>54</v>
      </c>
      <c r="D37" s="44" t="s">
        <v>55</v>
      </c>
      <c r="E37" s="37">
        <v>274</v>
      </c>
      <c r="F37" s="37">
        <v>102</v>
      </c>
      <c r="G37" s="51">
        <v>376</v>
      </c>
      <c r="H37" s="37" t="s">
        <v>130</v>
      </c>
      <c r="I37" s="37"/>
      <c r="J37" s="37"/>
      <c r="K37" s="51">
        <v>0</v>
      </c>
      <c r="L37" s="37">
        <v>102</v>
      </c>
      <c r="M37" s="51">
        <v>376</v>
      </c>
      <c r="N37" s="42" t="s">
        <v>133</v>
      </c>
      <c r="O37" s="3"/>
    </row>
    <row r="38" spans="1:15" customFormat="1" ht="12.6" customHeight="1" x14ac:dyDescent="0.2">
      <c r="B38" s="17">
        <v>23</v>
      </c>
      <c r="C38" s="44" t="s">
        <v>28</v>
      </c>
      <c r="D38" s="44" t="s">
        <v>29</v>
      </c>
      <c r="E38" s="37">
        <v>278</v>
      </c>
      <c r="F38" s="37">
        <v>89</v>
      </c>
      <c r="G38" s="51">
        <v>367</v>
      </c>
      <c r="H38" s="37" t="s">
        <v>129</v>
      </c>
      <c r="I38" s="37"/>
      <c r="J38" s="37"/>
      <c r="K38" s="51">
        <v>0</v>
      </c>
      <c r="L38" s="37">
        <v>89</v>
      </c>
      <c r="M38" s="51">
        <v>367</v>
      </c>
      <c r="N38" s="42" t="s">
        <v>133</v>
      </c>
      <c r="O38" s="3"/>
    </row>
    <row r="39" spans="1:15" customFormat="1" ht="12.6" customHeight="1" x14ac:dyDescent="0.2">
      <c r="B39" s="17">
        <v>24</v>
      </c>
      <c r="C39" s="44" t="s">
        <v>25</v>
      </c>
      <c r="D39" s="44" t="s">
        <v>26</v>
      </c>
      <c r="E39" s="37">
        <v>268</v>
      </c>
      <c r="F39" s="37">
        <v>97</v>
      </c>
      <c r="G39" s="51">
        <v>365</v>
      </c>
      <c r="H39" s="37" t="s">
        <v>129</v>
      </c>
      <c r="I39" s="37"/>
      <c r="J39" s="37"/>
      <c r="K39" s="51">
        <v>0</v>
      </c>
      <c r="L39" s="37">
        <v>97</v>
      </c>
      <c r="M39" s="51">
        <v>365</v>
      </c>
      <c r="N39" s="42" t="s">
        <v>133</v>
      </c>
      <c r="O39" s="3"/>
    </row>
    <row r="40" spans="1:15" customFormat="1" ht="12.6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2"/>
      <c r="O40" s="3"/>
    </row>
    <row r="41" spans="1:15" customFormat="1" ht="12.6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2"/>
      <c r="O41" s="3"/>
    </row>
  </sheetData>
  <mergeCells count="2">
    <mergeCell ref="I13:K13"/>
    <mergeCell ref="E13:G13"/>
  </mergeCells>
  <phoneticPr fontId="0" type="noConversion"/>
  <pageMargins left="0.98425196850393704" right="0.19685039370078741" top="0.39370078740157483" bottom="0.39370078740157483" header="0.39370078740157483" footer="0.27559055118110237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O41"/>
  <sheetViews>
    <sheetView workbookViewId="0"/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6.21875" style="3" customWidth="1"/>
    <col min="4" max="4" width="14.88671875" style="3" customWidth="1"/>
    <col min="5" max="7" width="3.77734375" style="3" customWidth="1"/>
    <col min="8" max="8" width="3.33203125" style="3" customWidth="1"/>
    <col min="9" max="11" width="3.77734375" style="3" customWidth="1"/>
    <col min="12" max="12" width="0.88671875" style="3" hidden="1" customWidth="1"/>
    <col min="13" max="13" width="6.77734375" style="3" customWidth="1"/>
    <col min="14" max="14" width="5.5546875" style="42" customWidth="1"/>
    <col min="15" max="16384" width="8.88671875" style="3"/>
  </cols>
  <sheetData>
    <row r="1" spans="1:14" ht="33.75" customHeight="1" x14ac:dyDescent="0.2"/>
    <row r="2" spans="1:14" hidden="1" x14ac:dyDescent="0.2"/>
    <row r="3" spans="1:14" ht="12.75" hidden="1" customHeight="1" x14ac:dyDescent="0.2"/>
    <row r="4" spans="1:14" ht="33.75" customHeight="1" x14ac:dyDescent="0.2">
      <c r="B4" s="5" t="s">
        <v>0</v>
      </c>
      <c r="C4" s="3" t="s">
        <v>0</v>
      </c>
    </row>
    <row r="5" spans="1:14" ht="33.75" customHeight="1" x14ac:dyDescent="0.2"/>
    <row r="6" spans="1:14" ht="49.7" hidden="1" customHeight="1" x14ac:dyDescent="0.2">
      <c r="B6" s="22"/>
      <c r="C6" s="3" t="s">
        <v>0</v>
      </c>
    </row>
    <row r="7" spans="1:14" hidden="1" x14ac:dyDescent="0.2"/>
    <row r="8" spans="1:14" hidden="1" x14ac:dyDescent="0.2"/>
    <row r="9" spans="1:14" hidden="1" x14ac:dyDescent="0.2">
      <c r="B9" s="5"/>
      <c r="C9" s="3" t="s">
        <v>0</v>
      </c>
    </row>
    <row r="10" spans="1:14" hidden="1" x14ac:dyDescent="0.2"/>
    <row r="11" spans="1:14" hidden="1" x14ac:dyDescent="0.2">
      <c r="B11" s="5"/>
    </row>
    <row r="12" spans="1:14" hidden="1" x14ac:dyDescent="0.2">
      <c r="H12" s="6"/>
      <c r="L12" s="6"/>
    </row>
    <row r="13" spans="1:14" ht="15" customHeight="1" x14ac:dyDescent="0.2">
      <c r="E13" s="48" t="s">
        <v>11</v>
      </c>
      <c r="F13" s="49"/>
      <c r="G13" s="50"/>
      <c r="H13" s="12" t="s">
        <v>12</v>
      </c>
      <c r="I13" s="48" t="s">
        <v>1</v>
      </c>
      <c r="J13" s="49"/>
      <c r="K13" s="50"/>
      <c r="L13" s="23"/>
      <c r="M13" s="21" t="s">
        <v>2</v>
      </c>
    </row>
    <row r="14" spans="1:14" x14ac:dyDescent="0.2"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17" t="s">
        <v>6</v>
      </c>
      <c r="J14" s="17" t="s">
        <v>7</v>
      </c>
      <c r="K14" s="17" t="s">
        <v>8</v>
      </c>
      <c r="L14" s="25"/>
      <c r="M14" s="12" t="s">
        <v>9</v>
      </c>
    </row>
    <row r="15" spans="1:14" ht="3" customHeight="1" x14ac:dyDescent="0.2">
      <c r="B15" s="10"/>
      <c r="C15" s="11"/>
      <c r="D15" s="11"/>
      <c r="E15" s="18"/>
      <c r="F15" s="18"/>
      <c r="G15" s="18"/>
      <c r="H15" s="24"/>
      <c r="I15" s="17"/>
      <c r="J15" s="17"/>
      <c r="K15" s="17"/>
      <c r="L15" s="25"/>
      <c r="M15" s="17"/>
    </row>
    <row r="16" spans="1:14" ht="12.6" customHeight="1" x14ac:dyDescent="0.2">
      <c r="A16"/>
      <c r="B16" s="17">
        <v>1</v>
      </c>
      <c r="C16" s="44" t="s">
        <v>49</v>
      </c>
      <c r="D16" s="44" t="s">
        <v>23</v>
      </c>
      <c r="E16" s="37">
        <v>298</v>
      </c>
      <c r="F16" s="37">
        <v>151</v>
      </c>
      <c r="G16" s="51">
        <v>449</v>
      </c>
      <c r="H16" s="37" t="s">
        <v>129</v>
      </c>
      <c r="I16" s="37">
        <v>307</v>
      </c>
      <c r="J16" s="37">
        <v>133</v>
      </c>
      <c r="K16" s="51">
        <v>440</v>
      </c>
      <c r="L16" s="37">
        <v>284</v>
      </c>
      <c r="M16" s="51">
        <v>889</v>
      </c>
      <c r="N16" s="42" t="s">
        <v>132</v>
      </c>
    </row>
    <row r="17" spans="1:14" ht="12.6" customHeight="1" x14ac:dyDescent="0.2">
      <c r="A17"/>
      <c r="B17" s="17">
        <v>2</v>
      </c>
      <c r="C17" s="44" t="s">
        <v>85</v>
      </c>
      <c r="D17" s="44" t="s">
        <v>73</v>
      </c>
      <c r="E17" s="37">
        <v>315</v>
      </c>
      <c r="F17" s="37">
        <v>151</v>
      </c>
      <c r="G17" s="51">
        <v>466</v>
      </c>
      <c r="H17" s="37" t="s">
        <v>129</v>
      </c>
      <c r="I17" s="37">
        <v>306</v>
      </c>
      <c r="J17" s="37">
        <v>111</v>
      </c>
      <c r="K17" s="51">
        <v>417</v>
      </c>
      <c r="L17" s="37">
        <v>262</v>
      </c>
      <c r="M17" s="51">
        <v>883</v>
      </c>
      <c r="N17" s="42" t="s">
        <v>132</v>
      </c>
    </row>
    <row r="18" spans="1:14" ht="12.6" customHeight="1" x14ac:dyDescent="0.2">
      <c r="A18"/>
      <c r="B18" s="17">
        <v>3</v>
      </c>
      <c r="C18" s="44" t="s">
        <v>122</v>
      </c>
      <c r="D18" s="44" t="s">
        <v>114</v>
      </c>
      <c r="E18" s="37">
        <v>307</v>
      </c>
      <c r="F18" s="37">
        <v>131</v>
      </c>
      <c r="G18" s="51">
        <v>438</v>
      </c>
      <c r="H18" s="37" t="s">
        <v>129</v>
      </c>
      <c r="I18" s="37">
        <v>291</v>
      </c>
      <c r="J18" s="37">
        <v>143</v>
      </c>
      <c r="K18" s="51">
        <v>434</v>
      </c>
      <c r="L18" s="37">
        <v>274</v>
      </c>
      <c r="M18" s="51">
        <v>872</v>
      </c>
      <c r="N18" s="42" t="s">
        <v>132</v>
      </c>
    </row>
    <row r="19" spans="1:14" ht="12.6" customHeight="1" x14ac:dyDescent="0.2">
      <c r="A19"/>
      <c r="B19" s="17">
        <v>4</v>
      </c>
      <c r="C19" s="44" t="s">
        <v>128</v>
      </c>
      <c r="D19" s="44" t="s">
        <v>114</v>
      </c>
      <c r="E19" s="37">
        <v>294</v>
      </c>
      <c r="F19" s="37">
        <v>125</v>
      </c>
      <c r="G19" s="51">
        <v>419</v>
      </c>
      <c r="H19" s="37" t="s">
        <v>129</v>
      </c>
      <c r="I19" s="37">
        <v>285</v>
      </c>
      <c r="J19" s="37">
        <v>133</v>
      </c>
      <c r="K19" s="51">
        <v>418</v>
      </c>
      <c r="L19" s="37">
        <v>258</v>
      </c>
      <c r="M19" s="51">
        <v>837</v>
      </c>
      <c r="N19" s="42" t="s">
        <v>132</v>
      </c>
    </row>
    <row r="20" spans="1:14" ht="12.6" customHeight="1" x14ac:dyDescent="0.2">
      <c r="A20"/>
      <c r="B20" s="17">
        <v>5</v>
      </c>
      <c r="C20" s="44" t="s">
        <v>57</v>
      </c>
      <c r="D20" s="44" t="s">
        <v>37</v>
      </c>
      <c r="E20" s="37">
        <v>292</v>
      </c>
      <c r="F20" s="37">
        <v>148</v>
      </c>
      <c r="G20" s="51">
        <v>440</v>
      </c>
      <c r="H20" s="37" t="s">
        <v>129</v>
      </c>
      <c r="I20" s="37">
        <v>273</v>
      </c>
      <c r="J20" s="37">
        <v>115</v>
      </c>
      <c r="K20" s="51">
        <v>388</v>
      </c>
      <c r="L20" s="37">
        <v>263</v>
      </c>
      <c r="M20" s="51">
        <v>828</v>
      </c>
      <c r="N20" s="42" t="s">
        <v>132</v>
      </c>
    </row>
    <row r="21" spans="1:14" ht="12.6" customHeight="1" x14ac:dyDescent="0.2">
      <c r="A21"/>
      <c r="B21" s="17">
        <v>6</v>
      </c>
      <c r="C21" s="44" t="s">
        <v>103</v>
      </c>
      <c r="D21" s="44" t="s">
        <v>20</v>
      </c>
      <c r="E21" s="37">
        <v>276</v>
      </c>
      <c r="F21" s="37">
        <v>140</v>
      </c>
      <c r="G21" s="51">
        <v>416</v>
      </c>
      <c r="H21" s="37" t="s">
        <v>129</v>
      </c>
      <c r="I21" s="37">
        <v>297</v>
      </c>
      <c r="J21" s="37">
        <v>113</v>
      </c>
      <c r="K21" s="51">
        <v>410</v>
      </c>
      <c r="L21" s="37">
        <v>253</v>
      </c>
      <c r="M21" s="51">
        <v>826</v>
      </c>
      <c r="N21" s="42" t="s">
        <v>132</v>
      </c>
    </row>
    <row r="22" spans="1:14" ht="12.6" customHeight="1" x14ac:dyDescent="0.2">
      <c r="A22"/>
      <c r="B22" s="17">
        <v>7</v>
      </c>
      <c r="C22" s="44" t="s">
        <v>100</v>
      </c>
      <c r="D22" s="44" t="s">
        <v>73</v>
      </c>
      <c r="E22" s="37">
        <v>307</v>
      </c>
      <c r="F22" s="37">
        <v>115</v>
      </c>
      <c r="G22" s="51">
        <v>422</v>
      </c>
      <c r="H22" s="37" t="s">
        <v>129</v>
      </c>
      <c r="I22" s="37">
        <v>274</v>
      </c>
      <c r="J22" s="37">
        <v>129</v>
      </c>
      <c r="K22" s="51">
        <v>403</v>
      </c>
      <c r="L22" s="37">
        <v>244</v>
      </c>
      <c r="M22" s="51">
        <v>825</v>
      </c>
      <c r="N22" s="42" t="s">
        <v>132</v>
      </c>
    </row>
    <row r="23" spans="1:14" ht="12.6" customHeight="1" x14ac:dyDescent="0.2">
      <c r="A23"/>
      <c r="B23" s="17">
        <v>8</v>
      </c>
      <c r="C23" s="44" t="s">
        <v>18</v>
      </c>
      <c r="D23" s="44" t="s">
        <v>16</v>
      </c>
      <c r="E23" s="37">
        <v>277</v>
      </c>
      <c r="F23" s="37">
        <v>134</v>
      </c>
      <c r="G23" s="51">
        <v>411</v>
      </c>
      <c r="H23" s="37" t="s">
        <v>129</v>
      </c>
      <c r="I23" s="37">
        <v>287</v>
      </c>
      <c r="J23" s="37">
        <v>126</v>
      </c>
      <c r="K23" s="51">
        <v>413</v>
      </c>
      <c r="L23" s="37">
        <v>260</v>
      </c>
      <c r="M23" s="51">
        <v>824</v>
      </c>
      <c r="N23" s="42" t="s">
        <v>132</v>
      </c>
    </row>
    <row r="24" spans="1:14" ht="12.6" customHeight="1" x14ac:dyDescent="0.2">
      <c r="A24"/>
      <c r="B24" s="17">
        <v>9</v>
      </c>
      <c r="C24" s="44" t="s">
        <v>91</v>
      </c>
      <c r="D24" s="44" t="s">
        <v>76</v>
      </c>
      <c r="E24" s="37">
        <v>303</v>
      </c>
      <c r="F24" s="37">
        <v>126</v>
      </c>
      <c r="G24" s="51">
        <v>429</v>
      </c>
      <c r="H24" s="37" t="s">
        <v>129</v>
      </c>
      <c r="I24" s="37">
        <v>279</v>
      </c>
      <c r="J24" s="37">
        <v>114</v>
      </c>
      <c r="K24" s="51">
        <v>393</v>
      </c>
      <c r="L24" s="37">
        <v>240</v>
      </c>
      <c r="M24" s="51">
        <v>822</v>
      </c>
      <c r="N24" s="42" t="s">
        <v>132</v>
      </c>
    </row>
    <row r="25" spans="1:14" ht="12.6" customHeight="1" x14ac:dyDescent="0.2">
      <c r="A25"/>
      <c r="B25" s="17">
        <v>10</v>
      </c>
      <c r="C25" s="44" t="s">
        <v>105</v>
      </c>
      <c r="D25" s="44" t="s">
        <v>73</v>
      </c>
      <c r="E25" s="37">
        <v>304</v>
      </c>
      <c r="F25" s="37">
        <v>132</v>
      </c>
      <c r="G25" s="51">
        <v>436</v>
      </c>
      <c r="H25" s="37" t="s">
        <v>129</v>
      </c>
      <c r="I25" s="37">
        <v>281</v>
      </c>
      <c r="J25" s="37">
        <v>90</v>
      </c>
      <c r="K25" s="51">
        <v>371</v>
      </c>
      <c r="L25" s="37">
        <v>222</v>
      </c>
      <c r="M25" s="51">
        <v>807</v>
      </c>
      <c r="N25" s="42" t="s">
        <v>132</v>
      </c>
    </row>
    <row r="26" spans="1:14" ht="12.6" customHeight="1" x14ac:dyDescent="0.2">
      <c r="A26"/>
      <c r="B26" s="17">
        <v>11</v>
      </c>
      <c r="C26" s="44" t="s">
        <v>53</v>
      </c>
      <c r="D26" s="44" t="s">
        <v>52</v>
      </c>
      <c r="E26" s="37">
        <v>304</v>
      </c>
      <c r="F26" s="37">
        <v>97</v>
      </c>
      <c r="G26" s="51">
        <v>401</v>
      </c>
      <c r="H26" s="37" t="s">
        <v>129</v>
      </c>
      <c r="I26" s="37">
        <v>282</v>
      </c>
      <c r="J26" s="37">
        <v>122</v>
      </c>
      <c r="K26" s="51">
        <v>404</v>
      </c>
      <c r="L26" s="37">
        <v>219</v>
      </c>
      <c r="M26" s="51">
        <v>805</v>
      </c>
      <c r="N26" s="42" t="s">
        <v>132</v>
      </c>
    </row>
    <row r="27" spans="1:14" ht="12.6" customHeight="1" x14ac:dyDescent="0.2">
      <c r="A27"/>
      <c r="B27" s="17">
        <v>12</v>
      </c>
      <c r="C27" s="44" t="s">
        <v>67</v>
      </c>
      <c r="D27" s="44" t="s">
        <v>33</v>
      </c>
      <c r="E27" s="37">
        <v>298</v>
      </c>
      <c r="F27" s="37">
        <v>131</v>
      </c>
      <c r="G27" s="51">
        <v>429</v>
      </c>
      <c r="H27" s="37" t="s">
        <v>129</v>
      </c>
      <c r="I27" s="37">
        <v>277</v>
      </c>
      <c r="J27" s="37">
        <v>90</v>
      </c>
      <c r="K27" s="51">
        <v>367</v>
      </c>
      <c r="L27" s="37">
        <v>221</v>
      </c>
      <c r="M27" s="51">
        <v>796</v>
      </c>
      <c r="N27" s="42" t="s">
        <v>132</v>
      </c>
    </row>
    <row r="28" spans="1:14" ht="12.6" customHeight="1" x14ac:dyDescent="0.2">
      <c r="A28"/>
      <c r="B28" s="17">
        <v>13</v>
      </c>
      <c r="C28" s="44" t="s">
        <v>127</v>
      </c>
      <c r="D28" s="44" t="s">
        <v>116</v>
      </c>
      <c r="E28" s="37">
        <v>257</v>
      </c>
      <c r="F28" s="37">
        <v>132</v>
      </c>
      <c r="G28" s="51">
        <v>389</v>
      </c>
      <c r="H28" s="37" t="s">
        <v>129</v>
      </c>
      <c r="I28" s="37">
        <v>275</v>
      </c>
      <c r="J28" s="37">
        <v>114</v>
      </c>
      <c r="K28" s="51">
        <v>389</v>
      </c>
      <c r="L28" s="37">
        <v>246</v>
      </c>
      <c r="M28" s="51">
        <v>778</v>
      </c>
      <c r="N28" s="42" t="s">
        <v>132</v>
      </c>
    </row>
    <row r="29" spans="1:14" ht="12.6" customHeight="1" x14ac:dyDescent="0.2">
      <c r="A29"/>
      <c r="B29" s="17">
        <v>14</v>
      </c>
      <c r="C29" s="44" t="s">
        <v>99</v>
      </c>
      <c r="D29" s="44" t="s">
        <v>52</v>
      </c>
      <c r="E29" s="37">
        <v>291</v>
      </c>
      <c r="F29" s="37">
        <v>134</v>
      </c>
      <c r="G29" s="51">
        <v>425</v>
      </c>
      <c r="H29" s="37" t="s">
        <v>129</v>
      </c>
      <c r="I29" s="37">
        <v>253</v>
      </c>
      <c r="J29" s="37">
        <v>99</v>
      </c>
      <c r="K29" s="51">
        <v>352</v>
      </c>
      <c r="L29" s="37">
        <v>233</v>
      </c>
      <c r="M29" s="51">
        <v>777</v>
      </c>
      <c r="N29" s="42" t="s">
        <v>132</v>
      </c>
    </row>
    <row r="30" spans="1:14" ht="12.6" customHeight="1" x14ac:dyDescent="0.2">
      <c r="A30"/>
      <c r="B30" s="17">
        <v>15</v>
      </c>
      <c r="C30" s="44" t="s">
        <v>56</v>
      </c>
      <c r="D30" s="44" t="s">
        <v>41</v>
      </c>
      <c r="E30" s="37">
        <v>281</v>
      </c>
      <c r="F30" s="37">
        <v>115</v>
      </c>
      <c r="G30" s="51">
        <v>396</v>
      </c>
      <c r="H30" s="37" t="s">
        <v>129</v>
      </c>
      <c r="I30" s="37">
        <v>264</v>
      </c>
      <c r="J30" s="37">
        <v>107</v>
      </c>
      <c r="K30" s="51">
        <v>371</v>
      </c>
      <c r="L30" s="37">
        <v>222</v>
      </c>
      <c r="M30" s="51">
        <v>767</v>
      </c>
      <c r="N30" s="42" t="s">
        <v>132</v>
      </c>
    </row>
    <row r="31" spans="1:14" ht="12.6" customHeight="1" x14ac:dyDescent="0.2">
      <c r="A31"/>
      <c r="B31" s="17">
        <v>16</v>
      </c>
      <c r="C31" s="44" t="s">
        <v>121</v>
      </c>
      <c r="D31" s="44" t="s">
        <v>16</v>
      </c>
      <c r="E31" s="37">
        <v>272</v>
      </c>
      <c r="F31" s="37">
        <v>114</v>
      </c>
      <c r="G31" s="51">
        <v>386</v>
      </c>
      <c r="H31" s="37" t="s">
        <v>129</v>
      </c>
      <c r="I31" s="37">
        <v>291</v>
      </c>
      <c r="J31" s="37">
        <v>86</v>
      </c>
      <c r="K31" s="51">
        <v>377</v>
      </c>
      <c r="L31" s="37">
        <v>200</v>
      </c>
      <c r="M31" s="51">
        <v>763</v>
      </c>
      <c r="N31" s="42" t="s">
        <v>132</v>
      </c>
    </row>
    <row r="32" spans="1:14" ht="12.6" customHeight="1" x14ac:dyDescent="0.2">
      <c r="A32"/>
      <c r="B32" s="17">
        <v>17</v>
      </c>
      <c r="C32" s="44" t="s">
        <v>113</v>
      </c>
      <c r="D32" s="44" t="s">
        <v>114</v>
      </c>
      <c r="E32" s="37">
        <v>289</v>
      </c>
      <c r="F32" s="37">
        <v>94</v>
      </c>
      <c r="G32" s="51">
        <v>383</v>
      </c>
      <c r="H32" s="37" t="s">
        <v>129</v>
      </c>
      <c r="I32" s="37">
        <v>287</v>
      </c>
      <c r="J32" s="37">
        <v>88</v>
      </c>
      <c r="K32" s="51">
        <v>375</v>
      </c>
      <c r="L32" s="37">
        <v>182</v>
      </c>
      <c r="M32" s="51">
        <v>758</v>
      </c>
      <c r="N32" s="42" t="s">
        <v>132</v>
      </c>
    </row>
    <row r="33" spans="1:15" customFormat="1" ht="12.6" customHeight="1" x14ac:dyDescent="0.2">
      <c r="B33" s="17">
        <v>18</v>
      </c>
      <c r="C33" s="44" t="s">
        <v>19</v>
      </c>
      <c r="D33" s="44" t="s">
        <v>20</v>
      </c>
      <c r="E33" s="37">
        <v>289</v>
      </c>
      <c r="F33" s="37">
        <v>97</v>
      </c>
      <c r="G33" s="51">
        <v>386</v>
      </c>
      <c r="H33" s="37" t="s">
        <v>129</v>
      </c>
      <c r="I33" s="37">
        <v>253</v>
      </c>
      <c r="J33" s="37">
        <v>88</v>
      </c>
      <c r="K33" s="51">
        <v>341</v>
      </c>
      <c r="L33" s="37">
        <v>185</v>
      </c>
      <c r="M33" s="51">
        <v>727</v>
      </c>
      <c r="N33" s="42" t="s">
        <v>132</v>
      </c>
      <c r="O33" s="3"/>
    </row>
    <row r="34" spans="1:15" customFormat="1" ht="12.6" customHeight="1" x14ac:dyDescent="0.2">
      <c r="B34" s="17">
        <v>19</v>
      </c>
      <c r="C34" s="44" t="s">
        <v>21</v>
      </c>
      <c r="D34" s="44" t="s">
        <v>20</v>
      </c>
      <c r="E34" s="37">
        <v>240</v>
      </c>
      <c r="F34" s="37">
        <v>89</v>
      </c>
      <c r="G34" s="51">
        <v>329</v>
      </c>
      <c r="H34" s="37" t="s">
        <v>129</v>
      </c>
      <c r="I34" s="37">
        <v>257</v>
      </c>
      <c r="J34" s="37">
        <v>111</v>
      </c>
      <c r="K34" s="51">
        <v>368</v>
      </c>
      <c r="L34" s="37">
        <v>200</v>
      </c>
      <c r="M34" s="51">
        <v>697</v>
      </c>
      <c r="N34" s="42" t="s">
        <v>132</v>
      </c>
      <c r="O34" s="3"/>
    </row>
    <row r="35" spans="1:15" customFormat="1" ht="12.6" customHeight="1" x14ac:dyDescent="0.2">
      <c r="B35" s="17">
        <v>20</v>
      </c>
      <c r="C35" s="44" t="s">
        <v>86</v>
      </c>
      <c r="D35" s="44" t="s">
        <v>52</v>
      </c>
      <c r="E35" s="37">
        <v>302</v>
      </c>
      <c r="F35" s="37">
        <v>150</v>
      </c>
      <c r="G35" s="51">
        <v>452</v>
      </c>
      <c r="H35" s="37" t="s">
        <v>129</v>
      </c>
      <c r="I35" s="37"/>
      <c r="J35" s="37"/>
      <c r="K35" s="51">
        <v>0</v>
      </c>
      <c r="L35" s="37">
        <v>150</v>
      </c>
      <c r="M35" s="51">
        <v>452</v>
      </c>
      <c r="N35" s="42" t="s">
        <v>132</v>
      </c>
      <c r="O35" s="3"/>
    </row>
    <row r="36" spans="1:15" customFormat="1" ht="12.6" customHeight="1" x14ac:dyDescent="0.2">
      <c r="B36" s="17">
        <v>21</v>
      </c>
      <c r="C36" s="44" t="s">
        <v>112</v>
      </c>
      <c r="D36" s="44" t="s">
        <v>73</v>
      </c>
      <c r="E36" s="37">
        <v>283</v>
      </c>
      <c r="F36" s="37">
        <v>120</v>
      </c>
      <c r="G36" s="51">
        <v>403</v>
      </c>
      <c r="H36" s="37" t="s">
        <v>129</v>
      </c>
      <c r="I36" s="37"/>
      <c r="J36" s="37"/>
      <c r="K36" s="51">
        <v>0</v>
      </c>
      <c r="L36" s="37">
        <v>120</v>
      </c>
      <c r="M36" s="51">
        <v>403</v>
      </c>
      <c r="N36" s="42" t="s">
        <v>132</v>
      </c>
      <c r="O36" s="3"/>
    </row>
    <row r="37" spans="1:15" customFormat="1" ht="12.6" customHeight="1" x14ac:dyDescent="0.2">
      <c r="B37" s="17">
        <v>22</v>
      </c>
      <c r="C37" s="44" t="s">
        <v>66</v>
      </c>
      <c r="D37" s="44" t="s">
        <v>52</v>
      </c>
      <c r="E37" s="37">
        <v>263</v>
      </c>
      <c r="F37" s="37">
        <v>108</v>
      </c>
      <c r="G37" s="51">
        <v>371</v>
      </c>
      <c r="H37" s="37" t="s">
        <v>129</v>
      </c>
      <c r="I37" s="37"/>
      <c r="J37" s="37"/>
      <c r="K37" s="51">
        <v>0</v>
      </c>
      <c r="L37" s="37">
        <v>108</v>
      </c>
      <c r="M37" s="51">
        <v>371</v>
      </c>
      <c r="N37" s="42" t="s">
        <v>132</v>
      </c>
      <c r="O37" s="3"/>
    </row>
    <row r="38" spans="1:15" customFormat="1" ht="12.6" customHeight="1" x14ac:dyDescent="0.2">
      <c r="B38" s="17">
        <v>23</v>
      </c>
      <c r="C38" s="44" t="s">
        <v>42</v>
      </c>
      <c r="D38" s="44" t="s">
        <v>26</v>
      </c>
      <c r="E38" s="37">
        <v>254</v>
      </c>
      <c r="F38" s="37">
        <v>69</v>
      </c>
      <c r="G38" s="51">
        <v>323</v>
      </c>
      <c r="H38" s="37" t="s">
        <v>129</v>
      </c>
      <c r="I38" s="37"/>
      <c r="J38" s="37"/>
      <c r="K38" s="51">
        <v>0</v>
      </c>
      <c r="L38" s="37">
        <v>69</v>
      </c>
      <c r="M38" s="51">
        <v>323</v>
      </c>
      <c r="N38" s="42" t="s">
        <v>132</v>
      </c>
      <c r="O38" s="3"/>
    </row>
    <row r="39" spans="1:15" customFormat="1" ht="12.6" customHeight="1" x14ac:dyDescent="0.2">
      <c r="B39" s="17">
        <v>24</v>
      </c>
      <c r="C39" s="44" t="s">
        <v>40</v>
      </c>
      <c r="D39" s="44" t="s">
        <v>41</v>
      </c>
      <c r="E39" s="37">
        <v>215</v>
      </c>
      <c r="F39" s="37">
        <v>77</v>
      </c>
      <c r="G39" s="51">
        <v>292</v>
      </c>
      <c r="H39" s="37" t="s">
        <v>129</v>
      </c>
      <c r="I39" s="37"/>
      <c r="J39" s="37"/>
      <c r="K39" s="51">
        <v>0</v>
      </c>
      <c r="L39" s="37">
        <v>77</v>
      </c>
      <c r="M39" s="51">
        <v>292</v>
      </c>
      <c r="N39" s="42" t="s">
        <v>132</v>
      </c>
      <c r="O39" s="3"/>
    </row>
    <row r="40" spans="1:15" customFormat="1" ht="12.6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2"/>
      <c r="O40" s="3"/>
    </row>
    <row r="41" spans="1:15" customFormat="1" ht="12.6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2"/>
      <c r="O41" s="3"/>
    </row>
  </sheetData>
  <mergeCells count="2">
    <mergeCell ref="I13:K13"/>
    <mergeCell ref="E13:G13"/>
  </mergeCells>
  <phoneticPr fontId="0" type="noConversion"/>
  <pageMargins left="0.98425196850393704" right="0.19685039370078741" top="0.39370078740157483" bottom="0.39370078740157483" header="0.39370078740157483" footer="0.275590551181102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Tabelle</vt:lpstr>
      <vt:lpstr>finD1</vt:lpstr>
      <vt:lpstr>finD2</vt:lpstr>
      <vt:lpstr>finH1</vt:lpstr>
      <vt:lpstr>finH2</vt:lpstr>
      <vt:lpstr>finH3</vt:lpstr>
      <vt:lpstr>finD1!Druckbereich</vt:lpstr>
      <vt:lpstr>finD2!Druckbereich</vt:lpstr>
      <vt:lpstr>finH1!Druckbereich</vt:lpstr>
      <vt:lpstr>finH2!Druckbereich</vt:lpstr>
      <vt:lpstr>finH3!Druckbereich</vt:lpstr>
      <vt:lpstr>Tabelle!Druckbereich</vt:lpstr>
      <vt:lpstr>Tabelle!Drucktitel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2018-05-08T04:26:58Z</dcterms:created>
  <dcterms:modified xsi:type="dcterms:W3CDTF">2018-05-08T06:31:05Z</dcterms:modified>
</cp:coreProperties>
</file>