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n\_www\bkv\download\"/>
    </mc:Choice>
  </mc:AlternateContent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52511"/>
</workbook>
</file>

<file path=xl/calcChain.xml><?xml version="1.0" encoding="utf-8"?>
<calcChain xmlns="http://schemas.openxmlformats.org/spreadsheetml/2006/main">
  <c r="F21" i="1" l="1"/>
  <c r="F22" i="1" s="1"/>
  <c r="F18" i="1"/>
  <c r="I19" i="1" s="1"/>
  <c r="F19" i="1"/>
  <c r="F20" i="1"/>
  <c r="I26" i="1"/>
  <c r="F11" i="1"/>
  <c r="F8" i="1"/>
  <c r="F12" i="1" s="1"/>
  <c r="F9" i="1"/>
  <c r="F10" i="1"/>
  <c r="F31" i="1"/>
  <c r="F28" i="1"/>
  <c r="I30" i="1" s="1"/>
  <c r="F29" i="1"/>
  <c r="F30" i="1"/>
  <c r="F38" i="1"/>
  <c r="I43" i="1" s="1"/>
  <c r="F39" i="1"/>
  <c r="F40" i="1"/>
  <c r="I38" i="1" s="1"/>
  <c r="F41" i="1"/>
  <c r="I46" i="1" s="1"/>
  <c r="H42" i="1"/>
  <c r="D32" i="1"/>
  <c r="E42" i="1"/>
  <c r="D42" i="1"/>
  <c r="E12" i="1"/>
  <c r="D12" i="1"/>
  <c r="E32" i="1"/>
  <c r="E22" i="1"/>
  <c r="D22" i="1"/>
  <c r="I22" i="1"/>
  <c r="I20" i="1"/>
  <c r="H22" i="1"/>
  <c r="H12" i="1"/>
  <c r="I17" i="1"/>
  <c r="I10" i="1"/>
  <c r="I18" i="1"/>
  <c r="I21" i="1"/>
  <c r="I24" i="1"/>
  <c r="I23" i="1"/>
  <c r="I45" i="1"/>
  <c r="I33" i="1" l="1"/>
  <c r="I8" i="1"/>
  <c r="I29" i="1"/>
  <c r="I39" i="1"/>
  <c r="I28" i="1"/>
  <c r="I16" i="1"/>
  <c r="I25" i="1"/>
  <c r="I40" i="1"/>
  <c r="I9" i="1"/>
  <c r="I27" i="1"/>
  <c r="I15" i="1"/>
  <c r="I35" i="1"/>
  <c r="I36" i="1"/>
  <c r="I31" i="1"/>
  <c r="I41" i="1"/>
  <c r="I7" i="1"/>
  <c r="F42" i="1"/>
  <c r="I42" i="1"/>
  <c r="I13" i="1"/>
  <c r="I14" i="1"/>
  <c r="I12" i="1"/>
  <c r="I32" i="1"/>
  <c r="I37" i="1"/>
  <c r="I44" i="1"/>
  <c r="I34" i="1"/>
  <c r="H32" i="1"/>
  <c r="F32" i="1"/>
  <c r="I11" i="1"/>
</calcChain>
</file>

<file path=xl/sharedStrings.xml><?xml version="1.0" encoding="utf-8"?>
<sst xmlns="http://schemas.openxmlformats.org/spreadsheetml/2006/main" count="52" uniqueCount="34">
  <si>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</si>
  <si>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</si>
  <si>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</si>
  <si>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</si>
  <si>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</si>
  <si>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</si>
  <si>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</si>
  <si>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</si>
  <si>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</si>
  <si>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</si>
  <si>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</si>
  <si>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</si>
  <si>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HAUPTKLÄRANLAGE WIEN</t>
  </si>
  <si>
    <t>17. BKV - CUP</t>
  </si>
  <si>
    <t xml:space="preserve">        am 06. April 2013</t>
  </si>
  <si>
    <t>BOREALIS</t>
  </si>
  <si>
    <t>KSK KAISER BIER</t>
  </si>
  <si>
    <t>KW SIMMERING</t>
  </si>
  <si>
    <t>KÖLLNER Johann</t>
  </si>
  <si>
    <t>KRZYZANOWSKI Raimund</t>
  </si>
  <si>
    <t>PANNOS Gerhard</t>
  </si>
  <si>
    <t>SEILERBECK Michael</t>
  </si>
  <si>
    <t>LASSY Andreas</t>
  </si>
  <si>
    <t>PIMPERL Johannes</t>
  </si>
  <si>
    <t>HIRSCHMUGL Christian</t>
  </si>
  <si>
    <t>PIMPERL Herbert</t>
  </si>
  <si>
    <t>MIGLES Drago</t>
  </si>
  <si>
    <t>DUZICAN Stefan</t>
  </si>
  <si>
    <t>STÖGER Anton</t>
  </si>
  <si>
    <t>MOLD Gerhard</t>
  </si>
  <si>
    <t>STRAKA Werner</t>
  </si>
  <si>
    <t>SVADLENA Franz</t>
  </si>
  <si>
    <t>STÖCKL Karl</t>
  </si>
  <si>
    <t>HARDER Nadja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</si>
</sst>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0" fontId="0" fillId="0" borderId="11" xfId="0" applyBorder="1"/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0" fontId="6" fillId="0" borderId="17" xfId="0" applyFont="1" applyBorder="1"/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37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38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0.42578125" customWidth="1"/>
  </cols>
  <sheetData>
    <row r="1" spans="1:10" ht="68.25" customHeight="1" x14ac:dyDescent="0.2">
      <c r="C1" s="51" t="s">
        <v>13</v>
      </c>
      <c r="D1" s="52"/>
      <c r="E1" s="52"/>
      <c r="F1" s="52"/>
    </row>
    <row r="2" spans="1:10" ht="18" customHeight="1" x14ac:dyDescent="0.4">
      <c r="B2" s="16" t="s">
        <v>11</v>
      </c>
      <c r="C2" s="53" t="s">
        <v>14</v>
      </c>
      <c r="D2" s="54"/>
      <c r="E2" s="54"/>
      <c r="F2" s="54"/>
      <c r="G2" s="55" t="s">
        <v>10</v>
      </c>
      <c r="H2" s="56"/>
    </row>
    <row r="3" spans="1:10" ht="18" customHeight="1" x14ac:dyDescent="0.4">
      <c r="B3" s="16"/>
      <c r="C3" s="38"/>
      <c r="D3" s="38"/>
      <c r="E3" s="38"/>
      <c r="F3" s="38"/>
      <c r="G3" s="20"/>
      <c r="H3" s="21"/>
    </row>
    <row r="4" spans="1:10" ht="18" customHeight="1" x14ac:dyDescent="0.4">
      <c r="B4" s="16"/>
      <c r="C4" s="38"/>
      <c r="D4" s="38"/>
      <c r="E4" s="38"/>
      <c r="F4" s="38"/>
      <c r="G4" s="20"/>
      <c r="H4" s="21"/>
    </row>
    <row r="5" spans="1:10" ht="18" customHeight="1" x14ac:dyDescent="0.4">
      <c r="B5" s="16"/>
      <c r="C5" s="38"/>
      <c r="D5" s="38"/>
      <c r="E5" s="38"/>
      <c r="F5" s="38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8">
        <f>AVERAGE(F8:F11)</f>
        <v>458.75</v>
      </c>
      <c r="J7" s="37"/>
    </row>
    <row r="8" spans="1:10" x14ac:dyDescent="0.2">
      <c r="B8" s="19"/>
      <c r="C8" s="24" t="s">
        <v>22</v>
      </c>
      <c r="D8" s="24">
        <v>291</v>
      </c>
      <c r="E8" s="24">
        <v>147</v>
      </c>
      <c r="F8" s="24">
        <f>D8+E8</f>
        <v>438</v>
      </c>
      <c r="G8" s="1"/>
      <c r="H8" s="9"/>
      <c r="I8" s="18">
        <f>AVERAGE(F8:F11)</f>
        <v>458.75</v>
      </c>
      <c r="J8" s="37"/>
    </row>
    <row r="9" spans="1:10" x14ac:dyDescent="0.2">
      <c r="B9" s="19" t="s">
        <v>12</v>
      </c>
      <c r="C9" s="30" t="s">
        <v>23</v>
      </c>
      <c r="D9" s="29">
        <v>309</v>
      </c>
      <c r="E9" s="29">
        <v>142</v>
      </c>
      <c r="F9" s="29">
        <f>D9+E9</f>
        <v>451</v>
      </c>
      <c r="G9" s="14"/>
      <c r="H9" s="31"/>
      <c r="I9" s="18">
        <f>AVERAGE(F8:F11)</f>
        <v>458.75</v>
      </c>
      <c r="J9" s="37"/>
    </row>
    <row r="10" spans="1:10" x14ac:dyDescent="0.2">
      <c r="B10" s="8"/>
      <c r="C10" s="30" t="s">
        <v>24</v>
      </c>
      <c r="D10" s="29">
        <v>321</v>
      </c>
      <c r="E10" s="29">
        <v>149</v>
      </c>
      <c r="F10" s="29">
        <f>D10+E10</f>
        <v>470</v>
      </c>
      <c r="G10" s="14"/>
      <c r="H10" s="31"/>
      <c r="I10" s="18">
        <f>AVERAGE(F8:F11)</f>
        <v>458.75</v>
      </c>
      <c r="J10" s="37"/>
    </row>
    <row r="11" spans="1:10" x14ac:dyDescent="0.2">
      <c r="B11" s="10"/>
      <c r="C11" s="27" t="s">
        <v>25</v>
      </c>
      <c r="D11" s="27">
        <v>307</v>
      </c>
      <c r="E11" s="27">
        <v>169</v>
      </c>
      <c r="F11" s="25">
        <f>D11+E11</f>
        <v>476</v>
      </c>
      <c r="G11" s="11"/>
      <c r="H11" s="12"/>
      <c r="I11" s="18">
        <f>AVERAGE(F8:F11)</f>
        <v>458.75</v>
      </c>
      <c r="J11" s="37"/>
    </row>
    <row r="12" spans="1:10" ht="13.5" thickBot="1" x14ac:dyDescent="0.25">
      <c r="A12" s="3" t="s">
        <v>6</v>
      </c>
      <c r="B12" s="5"/>
      <c r="C12" s="28"/>
      <c r="D12" s="28">
        <f>SUM(D8:D11)</f>
        <v>1228</v>
      </c>
      <c r="E12" s="28">
        <f>SUM(E8:E11)</f>
        <v>607</v>
      </c>
      <c r="F12" s="28">
        <f>SUM(F8:F11)</f>
        <v>1835</v>
      </c>
      <c r="G12" s="6"/>
      <c r="H12" s="7">
        <f>AVERAGE(F8:F11)</f>
        <v>458.75</v>
      </c>
      <c r="I12" s="18">
        <f>AVERAGE(F8:F11)</f>
        <v>458.75</v>
      </c>
      <c r="J12" s="37"/>
    </row>
    <row r="13" spans="1:10" x14ac:dyDescent="0.2">
      <c r="A13" s="3"/>
      <c r="B13" s="2"/>
      <c r="C13" s="2"/>
      <c r="D13" s="2"/>
      <c r="E13" s="2"/>
      <c r="F13" s="2"/>
      <c r="G13" s="2"/>
      <c r="H13" s="37"/>
      <c r="I13" s="18">
        <f>AVERAGE(F8:F11)</f>
        <v>458.75</v>
      </c>
      <c r="J13" s="37"/>
    </row>
    <row r="14" spans="1:10" x14ac:dyDescent="0.2">
      <c r="A14" s="3"/>
      <c r="B14" s="2"/>
      <c r="C14" s="2"/>
      <c r="D14" s="2"/>
      <c r="E14" s="2"/>
      <c r="F14" s="2"/>
      <c r="G14" s="2"/>
      <c r="H14" s="37"/>
      <c r="I14" s="18">
        <f>AVERAGE(F8:F11)</f>
        <v>458.75</v>
      </c>
      <c r="J14" s="37"/>
    </row>
    <row r="15" spans="1:10" x14ac:dyDescent="0.2">
      <c r="A15" s="3"/>
      <c r="B15" s="2"/>
      <c r="C15" s="2"/>
      <c r="D15" s="2"/>
      <c r="E15" s="2"/>
      <c r="F15" s="2"/>
      <c r="G15" s="2"/>
      <c r="H15" s="37"/>
      <c r="I15" s="18">
        <f>AVERAGE(F8:F11)</f>
        <v>458.75</v>
      </c>
      <c r="J15" s="37"/>
    </row>
    <row r="16" spans="1:10" x14ac:dyDescent="0.2">
      <c r="B16" s="1"/>
      <c r="C16" s="1"/>
      <c r="D16" s="1"/>
      <c r="E16" s="1"/>
      <c r="F16" s="1"/>
      <c r="G16" s="1"/>
      <c r="H16" s="40"/>
      <c r="I16" s="18">
        <f>AVERAGE(F8:F11)</f>
        <v>458.75</v>
      </c>
      <c r="J16" s="37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8">
        <f>AVERAGE(F18:F21)</f>
        <v>448.25</v>
      </c>
      <c r="J17" s="4"/>
    </row>
    <row r="18" spans="1:10" x14ac:dyDescent="0.2">
      <c r="B18" s="34"/>
      <c r="C18" s="36" t="s">
        <v>30</v>
      </c>
      <c r="D18" s="29">
        <v>313</v>
      </c>
      <c r="E18" s="29">
        <v>168</v>
      </c>
      <c r="F18" s="29">
        <f>D18+E18</f>
        <v>481</v>
      </c>
      <c r="G18" s="14"/>
      <c r="H18" s="31"/>
      <c r="I18" s="18">
        <f>AVERAGE(F18:F21)</f>
        <v>448.25</v>
      </c>
      <c r="J18" s="4"/>
    </row>
    <row r="19" spans="1:10" x14ac:dyDescent="0.2">
      <c r="B19" s="23" t="s">
        <v>17</v>
      </c>
      <c r="C19" s="32" t="s">
        <v>32</v>
      </c>
      <c r="D19" s="29">
        <v>295</v>
      </c>
      <c r="E19" s="29">
        <v>143</v>
      </c>
      <c r="F19" s="29">
        <f>D19+E19</f>
        <v>438</v>
      </c>
      <c r="G19" s="14"/>
      <c r="H19" s="31"/>
      <c r="I19" s="18">
        <f>AVERAGE(F18:F21)</f>
        <v>448.25</v>
      </c>
      <c r="J19" s="4"/>
    </row>
    <row r="20" spans="1:10" x14ac:dyDescent="0.2">
      <c r="B20" s="24"/>
      <c r="C20" s="32" t="s">
        <v>31</v>
      </c>
      <c r="D20" s="29">
        <v>308</v>
      </c>
      <c r="E20" s="29">
        <v>138</v>
      </c>
      <c r="F20" s="29">
        <f>D20+E20</f>
        <v>446</v>
      </c>
      <c r="G20" s="14"/>
      <c r="H20" s="31"/>
      <c r="I20" s="18">
        <f>AVERAGE(F18:F21)</f>
        <v>448.25</v>
      </c>
      <c r="J20" s="4"/>
    </row>
    <row r="21" spans="1:10" x14ac:dyDescent="0.2">
      <c r="B21" s="25"/>
      <c r="C21" s="33" t="s">
        <v>33</v>
      </c>
      <c r="D21" s="27">
        <v>292</v>
      </c>
      <c r="E21" s="27">
        <v>136</v>
      </c>
      <c r="F21" s="25">
        <f>D21+E21</f>
        <v>428</v>
      </c>
      <c r="G21" s="11"/>
      <c r="H21" s="12"/>
      <c r="I21" s="18">
        <f>AVERAGE(F18:F21)</f>
        <v>448.25</v>
      </c>
      <c r="J21" s="4"/>
    </row>
    <row r="22" spans="1:10" ht="13.5" thickBot="1" x14ac:dyDescent="0.25">
      <c r="A22" s="3" t="s">
        <v>7</v>
      </c>
      <c r="B22" s="26"/>
      <c r="C22" s="28"/>
      <c r="D22" s="28">
        <f>SUM(D18:D21)</f>
        <v>1208</v>
      </c>
      <c r="E22" s="28">
        <f>SUM(E18:E21)</f>
        <v>585</v>
      </c>
      <c r="F22" s="28">
        <f>SUM(F18:F21)</f>
        <v>1793</v>
      </c>
      <c r="G22" s="6"/>
      <c r="H22" s="7">
        <f>AVERAGE(F18:F21)</f>
        <v>448.25</v>
      </c>
      <c r="I22" s="18">
        <f>AVERAGE(F18:F21)</f>
        <v>448.25</v>
      </c>
      <c r="J22" s="4"/>
    </row>
    <row r="23" spans="1:10" x14ac:dyDescent="0.2">
      <c r="A23" s="3"/>
      <c r="B23" s="2"/>
      <c r="C23" s="2"/>
      <c r="D23" s="2"/>
      <c r="E23" s="2"/>
      <c r="F23" s="2"/>
      <c r="G23" s="2"/>
      <c r="H23" s="37"/>
      <c r="I23" s="50">
        <f>AVERAGE(F18:F21)</f>
        <v>448.25</v>
      </c>
      <c r="J23" s="4"/>
    </row>
    <row r="24" spans="1:10" x14ac:dyDescent="0.2">
      <c r="A24" s="3"/>
      <c r="B24" s="2"/>
      <c r="C24" s="2"/>
      <c r="D24" s="2"/>
      <c r="E24" s="2"/>
      <c r="F24" s="2"/>
      <c r="G24" s="2"/>
      <c r="H24" s="37"/>
      <c r="I24" s="50">
        <f>AVERAGE(F18:F21)</f>
        <v>448.25</v>
      </c>
      <c r="J24" s="4"/>
    </row>
    <row r="25" spans="1:10" x14ac:dyDescent="0.2">
      <c r="A25" s="3"/>
      <c r="B25" s="2"/>
      <c r="C25" s="2"/>
      <c r="D25" s="2"/>
      <c r="E25" s="2"/>
      <c r="F25" s="2"/>
      <c r="G25" s="2"/>
      <c r="H25" s="37"/>
      <c r="I25" s="50">
        <f>AVERAGE(F18:F21)</f>
        <v>448.25</v>
      </c>
      <c r="J25" s="4"/>
    </row>
    <row r="26" spans="1:10" x14ac:dyDescent="0.2">
      <c r="I26" s="50">
        <f>AVERAGE(F18:F21)</f>
        <v>448.25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41"/>
      <c r="H27" s="15" t="s">
        <v>5</v>
      </c>
      <c r="I27" s="17">
        <f>AVERAGE(F28:F31)</f>
        <v>440.5</v>
      </c>
      <c r="J27" s="4"/>
    </row>
    <row r="28" spans="1:10" x14ac:dyDescent="0.2">
      <c r="B28" s="39"/>
      <c r="C28" s="29" t="s">
        <v>26</v>
      </c>
      <c r="D28" s="29">
        <v>301</v>
      </c>
      <c r="E28" s="29">
        <v>166</v>
      </c>
      <c r="F28" s="29">
        <f>D28+E28</f>
        <v>467</v>
      </c>
      <c r="G28" s="41"/>
      <c r="H28" s="31"/>
      <c r="I28" s="17">
        <f>AVERAGE(F28:F31)</f>
        <v>440.5</v>
      </c>
      <c r="J28" s="4"/>
    </row>
    <row r="29" spans="1:10" x14ac:dyDescent="0.2">
      <c r="B29" s="23" t="s">
        <v>16</v>
      </c>
      <c r="C29" s="30" t="s">
        <v>27</v>
      </c>
      <c r="D29" s="29">
        <v>289</v>
      </c>
      <c r="E29" s="29">
        <v>125</v>
      </c>
      <c r="F29" s="29">
        <f>D29+E29</f>
        <v>414</v>
      </c>
      <c r="G29" s="41"/>
      <c r="H29" s="31"/>
      <c r="I29" s="17">
        <f>AVERAGE(F28:F31)</f>
        <v>440.5</v>
      </c>
      <c r="J29" s="4"/>
    </row>
    <row r="30" spans="1:10" x14ac:dyDescent="0.2">
      <c r="B30" s="24"/>
      <c r="C30" s="30" t="s">
        <v>28</v>
      </c>
      <c r="D30" s="29">
        <v>316</v>
      </c>
      <c r="E30" s="29">
        <v>124</v>
      </c>
      <c r="F30" s="29">
        <f>D30+E30</f>
        <v>440</v>
      </c>
      <c r="G30" s="41"/>
      <c r="H30" s="31"/>
      <c r="I30" s="17">
        <f>AVERAGE(F28:F31)</f>
        <v>440.5</v>
      </c>
      <c r="J30" s="4"/>
    </row>
    <row r="31" spans="1:10" x14ac:dyDescent="0.2">
      <c r="B31" s="25"/>
      <c r="C31" s="30" t="s">
        <v>29</v>
      </c>
      <c r="D31" s="30">
        <v>312</v>
      </c>
      <c r="E31" s="30">
        <v>129</v>
      </c>
      <c r="F31" s="29">
        <f>D31+E31</f>
        <v>441</v>
      </c>
      <c r="G31" s="42"/>
      <c r="H31" s="43"/>
      <c r="I31" s="17">
        <f>AVERAGE(F28:F31)</f>
        <v>440.5</v>
      </c>
      <c r="J31" s="4"/>
    </row>
    <row r="32" spans="1:10" ht="13.5" thickBot="1" x14ac:dyDescent="0.25">
      <c r="A32" s="3" t="s">
        <v>8</v>
      </c>
      <c r="B32" s="46"/>
      <c r="C32" s="44"/>
      <c r="D32" s="44">
        <f>SUM(D28:D31)</f>
        <v>1218</v>
      </c>
      <c r="E32" s="44">
        <f>SUM(E28:E31)</f>
        <v>544</v>
      </c>
      <c r="F32" s="45">
        <f>SUM(F28:F31)</f>
        <v>1762</v>
      </c>
      <c r="G32" s="45"/>
      <c r="H32" s="47">
        <f>AVERAGE(F28:F31)</f>
        <v>440.5</v>
      </c>
      <c r="I32" s="17">
        <f>AVERAGE(F28:F31)</f>
        <v>440.5</v>
      </c>
      <c r="J32" s="4"/>
    </row>
    <row r="33" spans="1:10" x14ac:dyDescent="0.2">
      <c r="A33" s="3"/>
      <c r="I33" s="17">
        <f>AVERAGE(F28:F31)</f>
        <v>440.5</v>
      </c>
      <c r="J33" s="4"/>
    </row>
    <row r="34" spans="1:10" x14ac:dyDescent="0.2">
      <c r="A34" s="3"/>
      <c r="I34" s="17">
        <f>AVERAGE(F28:F31)</f>
        <v>440.5</v>
      </c>
      <c r="J34" s="4"/>
    </row>
    <row r="35" spans="1:10" x14ac:dyDescent="0.2">
      <c r="A35" s="3"/>
      <c r="I35" s="17">
        <f>AVERAGE(F28:F31)</f>
        <v>440.5</v>
      </c>
      <c r="J35" s="4"/>
    </row>
    <row r="36" spans="1:10" x14ac:dyDescent="0.2">
      <c r="I36" s="17">
        <f>AVERAGE(F28:F31)</f>
        <v>440.5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41"/>
      <c r="H37" s="15" t="s">
        <v>5</v>
      </c>
      <c r="I37" s="18">
        <f>AVERAGE(F38:F41)</f>
        <v>431.75</v>
      </c>
      <c r="J37" s="4"/>
    </row>
    <row r="38" spans="1:10" x14ac:dyDescent="0.2">
      <c r="B38" s="34"/>
      <c r="C38" s="30" t="s">
        <v>18</v>
      </c>
      <c r="D38" s="29">
        <v>299</v>
      </c>
      <c r="E38" s="29">
        <v>164</v>
      </c>
      <c r="F38" s="29">
        <f>D38+E38</f>
        <v>463</v>
      </c>
      <c r="G38" s="41"/>
      <c r="H38" s="31"/>
      <c r="I38" s="18">
        <f>AVERAGE(F38:F41)</f>
        <v>431.75</v>
      </c>
      <c r="J38" s="4"/>
    </row>
    <row r="39" spans="1:10" x14ac:dyDescent="0.2">
      <c r="B39" s="23" t="s">
        <v>15</v>
      </c>
      <c r="C39" s="30" t="s">
        <v>19</v>
      </c>
      <c r="D39" s="29">
        <v>297</v>
      </c>
      <c r="E39" s="29">
        <v>103</v>
      </c>
      <c r="F39" s="29">
        <f>D39+E39</f>
        <v>400</v>
      </c>
      <c r="G39" s="41"/>
      <c r="H39" s="31"/>
      <c r="I39" s="18">
        <f>AVERAGE(F38:F41)</f>
        <v>431.75</v>
      </c>
      <c r="J39" s="4"/>
    </row>
    <row r="40" spans="1:10" x14ac:dyDescent="0.2">
      <c r="B40" s="24"/>
      <c r="C40" s="30" t="s">
        <v>20</v>
      </c>
      <c r="D40" s="29">
        <v>281</v>
      </c>
      <c r="E40" s="29">
        <v>134</v>
      </c>
      <c r="F40" s="29">
        <f>D40+E40</f>
        <v>415</v>
      </c>
      <c r="G40" s="41"/>
      <c r="H40" s="31"/>
      <c r="I40" s="18">
        <f>AVERAGE(F38:F41)</f>
        <v>431.75</v>
      </c>
      <c r="J40" s="4"/>
    </row>
    <row r="41" spans="1:10" x14ac:dyDescent="0.2">
      <c r="B41" s="25"/>
      <c r="C41" s="30" t="s">
        <v>21</v>
      </c>
      <c r="D41" s="30">
        <v>307</v>
      </c>
      <c r="E41" s="30">
        <v>142</v>
      </c>
      <c r="F41" s="29">
        <f>D41+E41</f>
        <v>449</v>
      </c>
      <c r="G41" s="41"/>
      <c r="H41" s="31"/>
      <c r="I41" s="18">
        <f>AVERAGE(F38:F41)</f>
        <v>431.75</v>
      </c>
      <c r="J41" s="4"/>
    </row>
    <row r="42" spans="1:10" ht="13.5" thickBot="1" x14ac:dyDescent="0.25">
      <c r="A42" s="3" t="s">
        <v>9</v>
      </c>
      <c r="B42" s="46"/>
      <c r="C42" s="44"/>
      <c r="D42" s="44">
        <f>SUM(D38:D41)</f>
        <v>1184</v>
      </c>
      <c r="E42" s="44">
        <f>SUM(E38:E41)</f>
        <v>543</v>
      </c>
      <c r="F42" s="44">
        <f>SUM(F38:F41)</f>
        <v>1727</v>
      </c>
      <c r="G42" s="45"/>
      <c r="H42" s="48">
        <f>AVERAGE(F38:F41)</f>
        <v>431.75</v>
      </c>
      <c r="I42" s="49">
        <f>AVERAGE(F38:F41)</f>
        <v>431.75</v>
      </c>
      <c r="J42" s="4"/>
    </row>
    <row r="43" spans="1:10" x14ac:dyDescent="0.2">
      <c r="I43" s="18">
        <f>AVERAGE(F38:F41)</f>
        <v>431.75</v>
      </c>
      <c r="J43" s="4"/>
    </row>
    <row r="44" spans="1:10" x14ac:dyDescent="0.2">
      <c r="H44"/>
      <c r="I44" s="18">
        <f>AVERAGE(F38:F41)</f>
        <v>431.75</v>
      </c>
      <c r="J44" s="4"/>
    </row>
    <row r="45" spans="1:10" x14ac:dyDescent="0.2">
      <c r="H45"/>
      <c r="I45" s="18">
        <f>AVERAGE(F38:F41)</f>
        <v>431.75</v>
      </c>
      <c r="J45" s="4"/>
    </row>
    <row r="46" spans="1:10" x14ac:dyDescent="0.2">
      <c r="H46"/>
      <c r="I46" s="18">
        <f>AVERAGE(F38:F41)</f>
        <v>431.75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Kovar</dc:creator>
  <cp:lastModifiedBy>Gerhard Roupec</cp:lastModifiedBy>
  <cp:lastPrinted>2013-04-06T15:14:32Z</cp:lastPrinted>
  <dcterms:created xsi:type="dcterms:W3CDTF">2000-05-07T07:10:40Z</dcterms:created>
  <dcterms:modified xsi:type="dcterms:W3CDTF">2013-04-08T15:37:48Z</dcterms:modified>
</cp:coreProperties>
</file>