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-15" yWindow="6660" windowWidth="19170" windowHeight="6705"/>
  </bookViews>
  <sheets>
    <sheet name="TABELLE BKV" sheetId="7" r:id="rId1"/>
    <sheet name="SCHNITTLISTE" sheetId="6" r:id="rId2"/>
  </sheets>
  <definedNames>
    <definedName name="_xlnm._FilterDatabase" localSheetId="1" hidden="1">SCHNITTLISTE!$B$3:$D$3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45621"/>
</workbook>
</file>

<file path=xl/calcChain.xml><?xml version="1.0" encoding="utf-8"?>
<calcChain xmlns="http://schemas.openxmlformats.org/spreadsheetml/2006/main">
  <c r="Z5" i="6" l="1"/>
  <c r="AA5" i="6"/>
  <c r="AB5" i="6" s="1"/>
  <c r="Z6" i="6"/>
  <c r="AA6" i="6"/>
  <c r="Z7" i="6"/>
  <c r="AA7" i="6"/>
  <c r="AB7" i="6" s="1"/>
  <c r="Z8" i="6"/>
  <c r="AA8" i="6"/>
  <c r="AB8" i="6" s="1"/>
  <c r="Z9" i="6"/>
  <c r="AA9" i="6"/>
  <c r="Z10" i="6"/>
  <c r="AA10" i="6"/>
  <c r="AB10" i="6" s="1"/>
  <c r="Z117" i="6"/>
  <c r="AA117" i="6"/>
  <c r="AB117" i="6" s="1"/>
  <c r="Z118" i="6"/>
  <c r="AA118" i="6"/>
  <c r="AB118" i="6" s="1"/>
  <c r="Z119" i="6"/>
  <c r="AA119" i="6"/>
  <c r="Z11" i="6"/>
  <c r="AA11" i="6"/>
  <c r="Z12" i="6"/>
  <c r="AA12" i="6"/>
  <c r="AB12" i="6" s="1"/>
  <c r="Z13" i="6"/>
  <c r="AA13" i="6"/>
  <c r="AB13" i="6" s="1"/>
  <c r="Z120" i="6"/>
  <c r="AA120" i="6"/>
  <c r="AB120" i="6" s="1"/>
  <c r="Z14" i="6"/>
  <c r="AA14" i="6"/>
  <c r="Z15" i="6"/>
  <c r="AA15" i="6"/>
  <c r="Z121" i="6"/>
  <c r="AA121" i="6"/>
  <c r="AB121" i="6" s="1"/>
  <c r="Z16" i="6"/>
  <c r="AA16" i="6"/>
  <c r="Z122" i="6"/>
  <c r="AA122" i="6"/>
  <c r="Z17" i="6"/>
  <c r="AA17" i="6"/>
  <c r="AB17" i="6" s="1"/>
  <c r="Z18" i="6"/>
  <c r="AA18" i="6"/>
  <c r="Z123" i="6"/>
  <c r="AA123" i="6"/>
  <c r="AB123" i="6" s="1"/>
  <c r="Z19" i="6"/>
  <c r="AA19" i="6"/>
  <c r="Z124" i="6"/>
  <c r="AA124" i="6"/>
  <c r="Z125" i="6"/>
  <c r="AA125" i="6"/>
  <c r="Z126" i="6"/>
  <c r="AA126" i="6"/>
  <c r="Z20" i="6"/>
  <c r="AA20" i="6"/>
  <c r="Z21" i="6"/>
  <c r="AA21" i="6"/>
  <c r="Z22" i="6"/>
  <c r="AA22" i="6"/>
  <c r="AB22" i="6" s="1"/>
  <c r="Z23" i="6"/>
  <c r="AA23" i="6"/>
  <c r="AB23" i="6" s="1"/>
  <c r="Z24" i="6"/>
  <c r="AA24" i="6"/>
  <c r="AB24" i="6" s="1"/>
  <c r="Z25" i="6"/>
  <c r="AA25" i="6"/>
  <c r="Z127" i="6"/>
  <c r="AA127" i="6"/>
  <c r="AB127" i="6" s="1"/>
  <c r="Z26" i="6"/>
  <c r="AA26" i="6"/>
  <c r="Z27" i="6"/>
  <c r="AA27" i="6"/>
  <c r="Z28" i="6"/>
  <c r="AA28" i="6"/>
  <c r="AB28" i="6" s="1"/>
  <c r="Z29" i="6"/>
  <c r="AA29" i="6"/>
  <c r="AB29" i="6" s="1"/>
  <c r="Z30" i="6"/>
  <c r="AA30" i="6"/>
  <c r="Z128" i="6"/>
  <c r="AA128" i="6"/>
  <c r="Z31" i="6"/>
  <c r="AA31" i="6"/>
  <c r="AB31" i="6" s="1"/>
  <c r="Z32" i="6"/>
  <c r="AA32" i="6"/>
  <c r="AB32" i="6" s="1"/>
  <c r="Z33" i="6"/>
  <c r="AA33" i="6"/>
  <c r="Z34" i="6"/>
  <c r="AA34" i="6"/>
  <c r="Z129" i="6"/>
  <c r="AA129" i="6"/>
  <c r="AB129" i="6" s="1"/>
  <c r="Z35" i="6"/>
  <c r="AA35" i="6"/>
  <c r="AB35" i="6" s="1"/>
  <c r="Z130" i="6"/>
  <c r="AA130" i="6"/>
  <c r="Z36" i="6"/>
  <c r="AA36" i="6"/>
  <c r="AB36" i="6" s="1"/>
  <c r="Z37" i="6"/>
  <c r="AA37" i="6"/>
  <c r="AB37" i="6" s="1"/>
  <c r="Z38" i="6"/>
  <c r="AA38" i="6"/>
  <c r="Z39" i="6"/>
  <c r="AA39" i="6"/>
  <c r="Z40" i="6"/>
  <c r="AA40" i="6"/>
  <c r="Z41" i="6"/>
  <c r="AA41" i="6"/>
  <c r="AB41" i="6" s="1"/>
  <c r="Z42" i="6"/>
  <c r="AA42" i="6"/>
  <c r="AB42" i="6" s="1"/>
  <c r="Z43" i="6"/>
  <c r="AA43" i="6"/>
  <c r="AB43" i="6"/>
  <c r="Z44" i="6"/>
  <c r="AA44" i="6"/>
  <c r="Z45" i="6"/>
  <c r="AA45" i="6"/>
  <c r="Z46" i="6"/>
  <c r="AA46" i="6"/>
  <c r="Z47" i="6"/>
  <c r="AA47" i="6"/>
  <c r="Z48" i="6"/>
  <c r="AA48" i="6"/>
  <c r="Z49" i="6"/>
  <c r="AA49" i="6"/>
  <c r="Z50" i="6"/>
  <c r="AA50" i="6"/>
  <c r="Z131" i="6"/>
  <c r="AA131" i="6"/>
  <c r="AB131" i="6"/>
  <c r="Z51" i="6"/>
  <c r="AA51" i="6"/>
  <c r="AB51" i="6" s="1"/>
  <c r="Z52" i="6"/>
  <c r="AA52" i="6"/>
  <c r="AB52" i="6" s="1"/>
  <c r="Z53" i="6"/>
  <c r="AA53" i="6"/>
  <c r="AB53" i="6"/>
  <c r="Z54" i="6"/>
  <c r="AA54" i="6"/>
  <c r="Z55" i="6"/>
  <c r="AA55" i="6"/>
  <c r="Z132" i="6"/>
  <c r="AA132" i="6"/>
  <c r="Z56" i="6"/>
  <c r="AA56" i="6"/>
  <c r="AB56" i="6" s="1"/>
  <c r="Z133" i="6"/>
  <c r="AB133" i="6" s="1"/>
  <c r="AA133" i="6"/>
  <c r="Z57" i="6"/>
  <c r="AA57" i="6"/>
  <c r="AB57" i="6" s="1"/>
  <c r="Z58" i="6"/>
  <c r="AA58" i="6"/>
  <c r="AB58" i="6" s="1"/>
  <c r="Z59" i="6"/>
  <c r="AA59" i="6"/>
  <c r="AB59" i="6" s="1"/>
  <c r="Z134" i="6"/>
  <c r="AA134" i="6"/>
  <c r="Z60" i="6"/>
  <c r="AA60" i="6"/>
  <c r="Z61" i="6"/>
  <c r="AA61" i="6"/>
  <c r="AB61" i="6" s="1"/>
  <c r="Z62" i="6"/>
  <c r="AA62" i="6"/>
  <c r="AB62" i="6" s="1"/>
  <c r="Z135" i="6"/>
  <c r="AA135" i="6"/>
  <c r="AB135" i="6" s="1"/>
  <c r="Z63" i="6"/>
  <c r="AA63" i="6"/>
  <c r="Z136" i="6"/>
  <c r="AA136" i="6"/>
  <c r="AB136" i="6" s="1"/>
  <c r="Z64" i="6"/>
  <c r="AA64" i="6"/>
  <c r="AB64" i="6" s="1"/>
  <c r="Z65" i="6"/>
  <c r="AA65" i="6"/>
  <c r="Z66" i="6"/>
  <c r="AA66" i="6"/>
  <c r="Z67" i="6"/>
  <c r="AA67" i="6"/>
  <c r="AB67" i="6" s="1"/>
  <c r="Z68" i="6"/>
  <c r="AA68" i="6"/>
  <c r="Z69" i="6"/>
  <c r="AA69" i="6"/>
  <c r="Z137" i="6"/>
  <c r="AA137" i="6"/>
  <c r="Z70" i="6"/>
  <c r="AA70" i="6"/>
  <c r="AB70" i="6" s="1"/>
  <c r="Z71" i="6"/>
  <c r="AA71" i="6"/>
  <c r="Z138" i="6"/>
  <c r="AA138" i="6"/>
  <c r="Z72" i="6"/>
  <c r="AA72" i="6"/>
  <c r="Z73" i="6"/>
  <c r="AA73" i="6"/>
  <c r="AB73" i="6" s="1"/>
  <c r="Z74" i="6"/>
  <c r="AA74" i="6"/>
  <c r="Z75" i="6"/>
  <c r="AA75" i="6"/>
  <c r="AB75" i="6" s="1"/>
  <c r="Z76" i="6"/>
  <c r="AA76" i="6"/>
  <c r="Z139" i="6"/>
  <c r="AA139" i="6"/>
  <c r="AB139" i="6" s="1"/>
  <c r="Z77" i="6"/>
  <c r="AA77" i="6"/>
  <c r="Z78" i="6"/>
  <c r="AA78" i="6"/>
  <c r="Z140" i="6"/>
  <c r="AA140" i="6"/>
  <c r="Z141" i="6"/>
  <c r="AA141" i="6"/>
  <c r="AB141" i="6" s="1"/>
  <c r="Z142" i="6"/>
  <c r="AA142" i="6"/>
  <c r="AB142" i="6" s="1"/>
  <c r="Z79" i="6"/>
  <c r="AA79" i="6"/>
  <c r="Z80" i="6"/>
  <c r="AA80" i="6"/>
  <c r="Z143" i="6"/>
  <c r="AA143" i="6"/>
  <c r="AB143" i="6" s="1"/>
  <c r="Z81" i="6"/>
  <c r="AA81" i="6"/>
  <c r="Z82" i="6"/>
  <c r="AA82" i="6"/>
  <c r="Z83" i="6"/>
  <c r="AA83" i="6"/>
  <c r="Z144" i="6"/>
  <c r="AA144" i="6"/>
  <c r="AB144" i="6" s="1"/>
  <c r="Z84" i="6"/>
  <c r="AA84" i="6"/>
  <c r="Z85" i="6"/>
  <c r="AA85" i="6"/>
  <c r="AB85" i="6" s="1"/>
  <c r="Z86" i="6"/>
  <c r="AA86" i="6"/>
  <c r="AB86" i="6" s="1"/>
  <c r="Z87" i="6"/>
  <c r="AA87" i="6"/>
  <c r="Z88" i="6"/>
  <c r="AA88" i="6"/>
  <c r="Z145" i="6"/>
  <c r="AA145" i="6"/>
  <c r="Z89" i="6"/>
  <c r="AA89" i="6"/>
  <c r="Z90" i="6"/>
  <c r="AA90" i="6"/>
  <c r="AB90" i="6" s="1"/>
  <c r="Z91" i="6"/>
  <c r="AA91" i="6"/>
  <c r="Z146" i="6"/>
  <c r="AA146" i="6"/>
  <c r="Z92" i="6"/>
  <c r="AA92" i="6"/>
  <c r="AB92" i="6" s="1"/>
  <c r="Z93" i="6"/>
  <c r="AA93" i="6"/>
  <c r="AB93" i="6" s="1"/>
  <c r="Z147" i="6"/>
  <c r="AA147" i="6"/>
  <c r="Z94" i="6"/>
  <c r="AA94" i="6"/>
  <c r="Z148" i="6"/>
  <c r="AA148" i="6"/>
  <c r="Z95" i="6"/>
  <c r="AA95" i="6"/>
  <c r="AB95" i="6" s="1"/>
  <c r="Z149" i="6"/>
  <c r="AA149" i="6"/>
  <c r="Z150" i="6"/>
  <c r="AA150" i="6"/>
  <c r="Z151" i="6"/>
  <c r="AA151" i="6"/>
  <c r="Z96" i="6"/>
  <c r="AA96" i="6"/>
  <c r="Z97" i="6"/>
  <c r="AB97" i="6" s="1"/>
  <c r="AA97" i="6"/>
  <c r="Z152" i="6"/>
  <c r="AA152" i="6"/>
  <c r="Z153" i="6"/>
  <c r="AA153" i="6"/>
  <c r="Z154" i="6"/>
  <c r="AA154" i="6"/>
  <c r="AB154" i="6" s="1"/>
  <c r="Z155" i="6"/>
  <c r="AA155" i="6"/>
  <c r="Z98" i="6"/>
  <c r="AA98" i="6"/>
  <c r="Z156" i="6"/>
  <c r="AA156" i="6"/>
  <c r="AB156" i="6" s="1"/>
  <c r="Z99" i="6"/>
  <c r="AA99" i="6"/>
  <c r="AB99" i="6" s="1"/>
  <c r="Z100" i="6"/>
  <c r="AA100" i="6"/>
  <c r="AB100" i="6" s="1"/>
  <c r="Z101" i="6"/>
  <c r="AA101" i="6"/>
  <c r="Z102" i="6"/>
  <c r="AA102" i="6"/>
  <c r="Z103" i="6"/>
  <c r="AA103" i="6"/>
  <c r="AB103" i="6" s="1"/>
  <c r="Z157" i="6"/>
  <c r="AA157" i="6"/>
  <c r="Z158" i="6"/>
  <c r="AA158" i="6"/>
  <c r="AB158" i="6" s="1"/>
  <c r="Z104" i="6"/>
  <c r="AA104" i="6"/>
  <c r="Z159" i="6"/>
  <c r="AA159" i="6"/>
  <c r="AB159" i="6" s="1"/>
  <c r="Z160" i="6"/>
  <c r="AA160" i="6"/>
  <c r="AB160" i="6" s="1"/>
  <c r="Z161" i="6"/>
  <c r="AA161" i="6"/>
  <c r="Z163" i="6"/>
  <c r="AA163" i="6"/>
  <c r="Z162" i="6"/>
  <c r="AA162" i="6"/>
  <c r="AB162" i="6" s="1"/>
  <c r="Z164" i="6"/>
  <c r="AA164" i="6"/>
  <c r="Z165" i="6"/>
  <c r="AA165" i="6"/>
  <c r="Z166" i="6"/>
  <c r="AA166" i="6"/>
  <c r="AB166" i="6" s="1"/>
  <c r="Z105" i="6"/>
  <c r="AA105" i="6"/>
  <c r="Z168" i="6"/>
  <c r="AA168" i="6"/>
  <c r="Z167" i="6"/>
  <c r="AA167" i="6"/>
  <c r="Z106" i="6"/>
  <c r="AA106" i="6"/>
  <c r="Z107" i="6"/>
  <c r="AA107" i="6"/>
  <c r="Z169" i="6"/>
  <c r="AA169" i="6"/>
  <c r="Z108" i="6"/>
  <c r="AA108" i="6"/>
  <c r="AB108" i="6" s="1"/>
  <c r="Z109" i="6"/>
  <c r="AA109" i="6"/>
  <c r="Z170" i="6"/>
  <c r="AA170" i="6"/>
  <c r="AB170" i="6" s="1"/>
  <c r="Z171" i="6"/>
  <c r="AA171" i="6"/>
  <c r="Z172" i="6"/>
  <c r="AA172" i="6"/>
  <c r="Z110" i="6"/>
  <c r="AA110" i="6"/>
  <c r="Z173" i="6"/>
  <c r="AA173" i="6"/>
  <c r="AB173" i="6" s="1"/>
  <c r="Z174" i="6"/>
  <c r="AA174" i="6"/>
  <c r="Z111" i="6"/>
  <c r="AA111" i="6"/>
  <c r="Z175" i="6"/>
  <c r="AA175" i="6"/>
  <c r="AB175" i="6" s="1"/>
  <c r="Z176" i="6"/>
  <c r="AA176" i="6"/>
  <c r="AB176" i="6" s="1"/>
  <c r="Z177" i="6"/>
  <c r="AA177" i="6"/>
  <c r="Z178" i="6"/>
  <c r="AA178" i="6"/>
  <c r="Z179" i="6"/>
  <c r="AA179" i="6"/>
  <c r="Z112" i="6"/>
  <c r="AA112" i="6"/>
  <c r="AB112" i="6" s="1"/>
  <c r="Z113" i="6"/>
  <c r="AA113" i="6"/>
  <c r="Z180" i="6"/>
  <c r="AA180" i="6"/>
  <c r="AB180" i="6"/>
  <c r="Z181" i="6"/>
  <c r="AA181" i="6"/>
  <c r="AB181" i="6" s="1"/>
  <c r="Z182" i="6"/>
  <c r="AA182" i="6"/>
  <c r="Z183" i="6"/>
  <c r="AB183" i="6" s="1"/>
  <c r="AA183" i="6"/>
  <c r="Z184" i="6"/>
  <c r="AA184" i="6"/>
  <c r="Z114" i="6"/>
  <c r="AA114" i="6"/>
  <c r="Z185" i="6"/>
  <c r="AA185" i="6"/>
  <c r="Z186" i="6"/>
  <c r="AA186" i="6"/>
  <c r="Z115" i="6"/>
  <c r="AA115" i="6"/>
  <c r="Z187" i="6"/>
  <c r="AA187" i="6"/>
  <c r="AB187" i="6" s="1"/>
  <c r="Z188" i="6"/>
  <c r="AA188" i="6"/>
  <c r="Z189" i="6"/>
  <c r="AA189" i="6"/>
  <c r="Z190" i="6"/>
  <c r="AA190" i="6"/>
  <c r="Z191" i="6"/>
  <c r="AA191" i="6"/>
  <c r="Z116" i="6"/>
  <c r="AA116" i="6"/>
  <c r="Z192" i="6"/>
  <c r="AA192" i="6"/>
  <c r="Z193" i="6"/>
  <c r="AA193" i="6"/>
  <c r="AB193" i="6"/>
  <c r="Z194" i="6"/>
  <c r="AA194" i="6"/>
  <c r="Z195" i="6"/>
  <c r="AA195" i="6"/>
  <c r="Z196" i="6"/>
  <c r="AA196" i="6"/>
  <c r="AB196" i="6"/>
  <c r="Z197" i="6"/>
  <c r="AA197" i="6"/>
  <c r="Z198" i="6"/>
  <c r="AA198" i="6"/>
  <c r="Z199" i="6"/>
  <c r="AA199" i="6"/>
  <c r="Z200" i="6"/>
  <c r="AA200" i="6"/>
  <c r="AB200" i="6" s="1"/>
  <c r="Z201" i="6"/>
  <c r="AA201" i="6"/>
  <c r="Z202" i="6"/>
  <c r="AA202" i="6"/>
  <c r="Z203" i="6"/>
  <c r="AA203" i="6"/>
  <c r="Z204" i="6"/>
  <c r="AA204" i="6"/>
  <c r="AB204" i="6" s="1"/>
  <c r="Z205" i="6"/>
  <c r="AA205" i="6"/>
  <c r="Z206" i="6"/>
  <c r="AA206" i="6"/>
  <c r="Z207" i="6"/>
  <c r="AA207" i="6"/>
  <c r="Z208" i="6"/>
  <c r="AA208" i="6"/>
  <c r="AB208" i="6" s="1"/>
  <c r="Z209" i="6"/>
  <c r="AA209" i="6"/>
  <c r="AB209" i="6" s="1"/>
  <c r="Z210" i="6"/>
  <c r="AA210" i="6"/>
  <c r="Z211" i="6"/>
  <c r="AA211" i="6"/>
  <c r="Z212" i="6"/>
  <c r="AA212" i="6"/>
  <c r="AB212" i="6"/>
  <c r="Z213" i="6"/>
  <c r="AA213" i="6"/>
  <c r="Z214" i="6"/>
  <c r="AA214" i="6"/>
  <c r="Z215" i="6"/>
  <c r="AA215" i="6"/>
  <c r="Z216" i="6"/>
  <c r="AA216" i="6"/>
  <c r="AB216" i="6" s="1"/>
  <c r="Z217" i="6"/>
  <c r="AA217" i="6"/>
  <c r="Z218" i="6"/>
  <c r="AA218" i="6"/>
  <c r="Z219" i="6"/>
  <c r="AA219" i="6"/>
  <c r="Z220" i="6"/>
  <c r="AA220" i="6"/>
  <c r="AB220" i="6" s="1"/>
  <c r="Z221" i="6"/>
  <c r="AA221" i="6"/>
  <c r="Z222" i="6"/>
  <c r="AA222" i="6"/>
  <c r="Z223" i="6"/>
  <c r="AA223" i="6"/>
  <c r="Z224" i="6"/>
  <c r="AA224" i="6"/>
  <c r="AB224" i="6" s="1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E225" i="6"/>
  <c r="AB211" i="6" l="1"/>
  <c r="AB207" i="6"/>
  <c r="AB203" i="6"/>
  <c r="AB199" i="6"/>
  <c r="AB150" i="6"/>
  <c r="AB119" i="6"/>
  <c r="AB77" i="6"/>
  <c r="AB116" i="6"/>
  <c r="AB171" i="6"/>
  <c r="AB149" i="6"/>
  <c r="AB147" i="6"/>
  <c r="AB88" i="6"/>
  <c r="AB223" i="6"/>
  <c r="AB219" i="6"/>
  <c r="AB215" i="6"/>
  <c r="AB130" i="6"/>
  <c r="AB192" i="6"/>
  <c r="AB189" i="6"/>
  <c r="AB186" i="6"/>
  <c r="AB218" i="6"/>
  <c r="AB177" i="6"/>
  <c r="AB174" i="6"/>
  <c r="AB169" i="6"/>
  <c r="AB168" i="6"/>
  <c r="AB164" i="6"/>
  <c r="AB137" i="6"/>
  <c r="AB202" i="6"/>
  <c r="AB188" i="6"/>
  <c r="AB185" i="6"/>
  <c r="AB157" i="6"/>
  <c r="AB155" i="6"/>
  <c r="AB125" i="6"/>
  <c r="AB113" i="6"/>
  <c r="AB80" i="6"/>
  <c r="AB76" i="6"/>
  <c r="AB39" i="6"/>
  <c r="AB30" i="6"/>
  <c r="AB26" i="6"/>
  <c r="AB14" i="6"/>
  <c r="AB107" i="6"/>
  <c r="AB105" i="6"/>
  <c r="AB38" i="6"/>
  <c r="AB82" i="6"/>
  <c r="AB109" i="6"/>
  <c r="AB84" i="6"/>
  <c r="AB81" i="6"/>
  <c r="AB74" i="6"/>
  <c r="AB71" i="6"/>
  <c r="AB68" i="6"/>
  <c r="AB44" i="6"/>
  <c r="AB197" i="6"/>
  <c r="AB101" i="6"/>
  <c r="AB184" i="6"/>
  <c r="AB16" i="6"/>
  <c r="AB98" i="6"/>
  <c r="AB134" i="6"/>
  <c r="AB115" i="6"/>
  <c r="AB94" i="6"/>
  <c r="AB221" i="6"/>
  <c r="AB217" i="6"/>
  <c r="AB213" i="6"/>
  <c r="AB194" i="6"/>
  <c r="AB182" i="6"/>
  <c r="AB167" i="6"/>
  <c r="AB165" i="6"/>
  <c r="AB161" i="6"/>
  <c r="AB151" i="6"/>
  <c r="AB87" i="6"/>
  <c r="AB138" i="6"/>
  <c r="AB69" i="6"/>
  <c r="AB65" i="6"/>
  <c r="AB49" i="6"/>
  <c r="AB45" i="6"/>
  <c r="AB33" i="6"/>
  <c r="AB19" i="6"/>
  <c r="AB15" i="6"/>
  <c r="AB201" i="6"/>
  <c r="AB190" i="6"/>
  <c r="AB145" i="6"/>
  <c r="AB91" i="6"/>
  <c r="AB47" i="6"/>
  <c r="AB128" i="6"/>
  <c r="AB25" i="6"/>
  <c r="AB18" i="6"/>
  <c r="AB205" i="6"/>
  <c r="AB152" i="6"/>
  <c r="AB54" i="6"/>
  <c r="AB126" i="6"/>
  <c r="AB146" i="6"/>
  <c r="AB210" i="6"/>
  <c r="AB195" i="6"/>
  <c r="AB178" i="6"/>
  <c r="AB111" i="6"/>
  <c r="AB172" i="6"/>
  <c r="AB104" i="6"/>
  <c r="AB96" i="6"/>
  <c r="AB79" i="6"/>
  <c r="AB78" i="6"/>
  <c r="AB63" i="6"/>
  <c r="AB132" i="6"/>
  <c r="AB50" i="6"/>
  <c r="AB46" i="6"/>
  <c r="AB21" i="6"/>
  <c r="AB124" i="6"/>
  <c r="AB9" i="6"/>
  <c r="AB206" i="6"/>
  <c r="AB179" i="6"/>
  <c r="AB102" i="6"/>
  <c r="AB60" i="6"/>
  <c r="AB34" i="6"/>
  <c r="AB11" i="6"/>
  <c r="AB222" i="6"/>
  <c r="AB191" i="6"/>
  <c r="AB106" i="6"/>
  <c r="AB148" i="6"/>
  <c r="AB83" i="6"/>
  <c r="AB72" i="6"/>
  <c r="AB48" i="6"/>
  <c r="AB20" i="6"/>
  <c r="AB214" i="6"/>
  <c r="AB198" i="6"/>
  <c r="AB114" i="6"/>
  <c r="AB110" i="6"/>
  <c r="AB163" i="6"/>
  <c r="AB153" i="6"/>
  <c r="AB89" i="6"/>
  <c r="AB140" i="6"/>
  <c r="AB66" i="6"/>
  <c r="AB55" i="6"/>
  <c r="AB40" i="6"/>
  <c r="AB27" i="6"/>
  <c r="AB122" i="6"/>
  <c r="AB6" i="6"/>
</calcChain>
</file>

<file path=xl/sharedStrings.xml><?xml version="1.0" encoding="utf-8"?>
<sst xmlns="http://schemas.openxmlformats.org/spreadsheetml/2006/main" count="568" uniqueCount="329">
  <si>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</si>
  <si>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</si>
  <si>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</si>
  <si>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</si>
  <si>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</si>
  <si>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</si>
  <si>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</si>
  <si>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</si>
  <si>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</si>
  <si>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</si>
  <si>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</si>
  <si>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</si>
  <si>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</si>
  <si>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</si>
  <si>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</si>
  <si>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</si>
  <si>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</si>
  <si>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</si>
  <si>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</si>
  <si>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4. KLASSE</t>
  </si>
  <si>
    <t>Meisterschaft 2013/2014</t>
  </si>
  <si>
    <t>BSC Schwechat/1</t>
  </si>
  <si>
    <t>Hauptkläranlage Wien/1 - BSC Schwechat/1</t>
  </si>
  <si>
    <t>470,25 - 445,75</t>
  </si>
  <si>
    <t>Hauptkläranlage Wien/1</t>
  </si>
  <si>
    <t>KC Lowi/1 - Wienstrom BGS/1</t>
  </si>
  <si>
    <t>394,50 - 412,50</t>
  </si>
  <si>
    <t>KSK Kaiser Bier/1</t>
  </si>
  <si>
    <t>Borealis - KC Wien Süd/Ost/1</t>
  </si>
  <si>
    <t>390,00 - 428,00</t>
  </si>
  <si>
    <t>KC Wien Süd/Ost/1</t>
  </si>
  <si>
    <t>Wienstrom Dion/1 - ESV Wien FJB/1</t>
  </si>
  <si>
    <t>422,75 - 436,50</t>
  </si>
  <si>
    <t>ESV OeNB/1</t>
  </si>
  <si>
    <t>KSK Kaiser Bier/1 - ESV OeNB/1</t>
  </si>
  <si>
    <t>431,00 - 403,25</t>
  </si>
  <si>
    <t>Wienstrom BGS/1</t>
  </si>
  <si>
    <t>ESV Wien FJB/1</t>
  </si>
  <si>
    <t>Wienstrom Dion/1</t>
  </si>
  <si>
    <t>Borealis</t>
  </si>
  <si>
    <t>KC Lowi/1</t>
  </si>
  <si>
    <t>WAT Liesing/1</t>
  </si>
  <si>
    <t>KLZ Wr. Stadthalle - ORF/1</t>
  </si>
  <si>
    <t>417,25 - 440,50</t>
  </si>
  <si>
    <t>Hauptkläranlage Wien/2</t>
  </si>
  <si>
    <t>WAT Liesing/1 - Hauptkläranlage Wien/2</t>
  </si>
  <si>
    <t>414,75 - 374,25</t>
  </si>
  <si>
    <t>SKV PSK/1</t>
  </si>
  <si>
    <t>ESV OeNB/2 - KW Simmering/1</t>
  </si>
  <si>
    <t>414,75 - 412,75</t>
  </si>
  <si>
    <t>KW Simmering/1</t>
  </si>
  <si>
    <t>KC Wien Süd/Ost/2 - NXP/1</t>
  </si>
  <si>
    <t>394,25 - 412,50</t>
  </si>
  <si>
    <t>ORF/1</t>
  </si>
  <si>
    <t>Wienstrom BGS/2 - SKV PSK/1</t>
  </si>
  <si>
    <t>393,00 - 400,25</t>
  </si>
  <si>
    <t>Wienstrom BGS/2</t>
  </si>
  <si>
    <t>ESV OeNB/2</t>
  </si>
  <si>
    <t>KC Wien Süd/Ost/2</t>
  </si>
  <si>
    <t>KLZ Wr. Stadthalle</t>
  </si>
  <si>
    <t>NXP/1</t>
  </si>
  <si>
    <t>KSK Kaiser Bier/2</t>
  </si>
  <si>
    <t>BSC Schwechat/2 - KC Lowi/2</t>
  </si>
  <si>
    <t>434,50 - 418,00</t>
  </si>
  <si>
    <t>BSC Schwechat/2</t>
  </si>
  <si>
    <t>KSK WGKK - Polizei Favoriten</t>
  </si>
  <si>
    <t>400,25 - 362,50</t>
  </si>
  <si>
    <t>KSK WGKK</t>
  </si>
  <si>
    <t>KSK Kaiser Bier/2 - Wienstrom BGS/3</t>
  </si>
  <si>
    <t>418,50 - 353,50</t>
  </si>
  <si>
    <t>Wienstrom Dion/2</t>
  </si>
  <si>
    <t>ESV OeNB/3 - KC Lowi/3</t>
  </si>
  <si>
    <t>0,00 - 0,00</t>
  </si>
  <si>
    <t>ESV Wien FJB/2</t>
  </si>
  <si>
    <t>Wienstrom Dion/2 - ESV Wien FJB/2</t>
  </si>
  <si>
    <t>402,25 - 392,75</t>
  </si>
  <si>
    <t>Polizei Favoriten</t>
  </si>
  <si>
    <t>ESV OeNB/3</t>
  </si>
  <si>
    <t>KC Lowi/2</t>
  </si>
  <si>
    <t>Wienstrom BGS/3</t>
  </si>
  <si>
    <t>KC Lowi/3</t>
  </si>
  <si>
    <t>WAT Liesing/2</t>
  </si>
  <si>
    <t>NXP/2 - KC Wien Süd/Ost/3</t>
  </si>
  <si>
    <t>285,50 - 353,00</t>
  </si>
  <si>
    <t>SKV PSK/2</t>
  </si>
  <si>
    <t>SKV PSK/3 - WAT Liesing/2</t>
  </si>
  <si>
    <t>379,75 - 405,25</t>
  </si>
  <si>
    <t>KC Wien Süd/Ost/3</t>
  </si>
  <si>
    <t>KW Simmering/2 - ORF/2</t>
  </si>
  <si>
    <t>377,50 - 354,50</t>
  </si>
  <si>
    <t>SKV PSK/3</t>
  </si>
  <si>
    <t>NXP/2</t>
  </si>
  <si>
    <t>KW Simmering/2</t>
  </si>
  <si>
    <t>ORF/2</t>
  </si>
  <si>
    <t>RUNDE 21</t>
  </si>
  <si>
    <t>CZADEK Karl</t>
  </si>
  <si>
    <t>BSC Schwechat</t>
  </si>
  <si>
    <t>SMETANA Friedrich</t>
  </si>
  <si>
    <t>GRASSL Karl</t>
  </si>
  <si>
    <t>LOIDL Josef</t>
  </si>
  <si>
    <t>KÖLLNER Johann</t>
  </si>
  <si>
    <t>PIMPERL Herbert</t>
  </si>
  <si>
    <t>Hauptkläranlage Wien</t>
  </si>
  <si>
    <t>BLANARIK Karl</t>
  </si>
  <si>
    <t>KRIEGLER Johann</t>
  </si>
  <si>
    <t>ORF</t>
  </si>
  <si>
    <t>POUSEK Norbert</t>
  </si>
  <si>
    <t>Wienstrom BGS</t>
  </si>
  <si>
    <t>PIMPERL Johannes</t>
  </si>
  <si>
    <t>DUZICAN Stefan</t>
  </si>
  <si>
    <t>KSK Kaiser Bier</t>
  </si>
  <si>
    <t>NIKIC Goran</t>
  </si>
  <si>
    <t>ESV OeNB</t>
  </si>
  <si>
    <t>GAAL Tibor</t>
  </si>
  <si>
    <t>SCHUBERT Thomas</t>
  </si>
  <si>
    <t>HIRSCHMUGL Christian</t>
  </si>
  <si>
    <t>WUNDERER Manfred</t>
  </si>
  <si>
    <t>MOLD Gerhard</t>
  </si>
  <si>
    <t>STÖCKL Karl</t>
  </si>
  <si>
    <t>KW Simmering</t>
  </si>
  <si>
    <t>RISCHANEK Monika</t>
  </si>
  <si>
    <t>HABERL Petra</t>
  </si>
  <si>
    <t>HAHNER Michael</t>
  </si>
  <si>
    <t>FISCHER Karl</t>
  </si>
  <si>
    <t>STILLER Martin</t>
  </si>
  <si>
    <t>WAT Liesing</t>
  </si>
  <si>
    <t>MAUCHA Herbert</t>
  </si>
  <si>
    <t>MAYERHOFER Wolfgang</t>
  </si>
  <si>
    <t>MATANOVIC Drazen</t>
  </si>
  <si>
    <t>SCHLAUSS Bernhard</t>
  </si>
  <si>
    <t>DULIC Bela</t>
  </si>
  <si>
    <t>Wienstrom Dion</t>
  </si>
  <si>
    <t>SIEDL Ernst</t>
  </si>
  <si>
    <t>KC Wien Süd/Ost</t>
  </si>
  <si>
    <t>STEINER Helmut</t>
  </si>
  <si>
    <t>HABITZL Walter</t>
  </si>
  <si>
    <t>PRASSMAIER Johann</t>
  </si>
  <si>
    <t>LINZER Ferdinand</t>
  </si>
  <si>
    <t>KERPER Roman</t>
  </si>
  <si>
    <t>PRESSL Johann</t>
  </si>
  <si>
    <t>EDLINGER Florian</t>
  </si>
  <si>
    <t>PERNDORFER Horst</t>
  </si>
  <si>
    <t>PARTYKA - BRAUN Gerhard</t>
  </si>
  <si>
    <t>MÜLLER Erhart</t>
  </si>
  <si>
    <t>MIGLES Drago</t>
  </si>
  <si>
    <t>GEBHARD Ludwig</t>
  </si>
  <si>
    <t>STERLING Harald</t>
  </si>
  <si>
    <t>ESV Wien FJB</t>
  </si>
  <si>
    <t>SKAZLIC Dragan</t>
  </si>
  <si>
    <t>BITTERMANN Alfred</t>
  </si>
  <si>
    <t>SIMULAK Christian</t>
  </si>
  <si>
    <t>SKV PSK</t>
  </si>
  <si>
    <t>LEINER Gerhard</t>
  </si>
  <si>
    <t>PFEILER Alexander</t>
  </si>
  <si>
    <t>PERNOLD Werner</t>
  </si>
  <si>
    <t>STÖGER Anton</t>
  </si>
  <si>
    <t>DOMNANICH Katharina</t>
  </si>
  <si>
    <t>HAIDER Harald</t>
  </si>
  <si>
    <t>SCHRENK Gerhard</t>
  </si>
  <si>
    <t>BERGER Karlheinz</t>
  </si>
  <si>
    <t>LASSY Andreas</t>
  </si>
  <si>
    <t>SCHWARZER Andreas</t>
  </si>
  <si>
    <t>SIMULAK Josef</t>
  </si>
  <si>
    <t>SCHNEIDER Josef</t>
  </si>
  <si>
    <t>NXP</t>
  </si>
  <si>
    <t>FANGL Franz</t>
  </si>
  <si>
    <t>LEDOLTER Herbert</t>
  </si>
  <si>
    <t>KAHR Josef</t>
  </si>
  <si>
    <t>FLECK Walter</t>
  </si>
  <si>
    <t>STOITZNER Rene</t>
  </si>
  <si>
    <t>KAMARAD Roland</t>
  </si>
  <si>
    <t>SVADLENA Franz, sen.</t>
  </si>
  <si>
    <t>SEILERBECK Michael</t>
  </si>
  <si>
    <t>POLAINKO Hermann</t>
  </si>
  <si>
    <t>KOHLHOFER Manuela</t>
  </si>
  <si>
    <t>PIMPERL Elisabeth</t>
  </si>
  <si>
    <t>PISCHINGER Helmut</t>
  </si>
  <si>
    <t>MERL Thomas</t>
  </si>
  <si>
    <t>WASSER Wolfgang</t>
  </si>
  <si>
    <t>BOISITS Andreas</t>
  </si>
  <si>
    <t>STÖGER Bernhard</t>
  </si>
  <si>
    <t>RAUCH Gerald</t>
  </si>
  <si>
    <t>WILLEBRANDT Heinz</t>
  </si>
  <si>
    <t>STRAKA Werner</t>
  </si>
  <si>
    <t>HABERL Yvonne</t>
  </si>
  <si>
    <t>BARTHELEMY Christian</t>
  </si>
  <si>
    <t>KOVAR Michaela</t>
  </si>
  <si>
    <t>ROUPEC Gerhard</t>
  </si>
  <si>
    <t>HOLINKA Franz</t>
  </si>
  <si>
    <t>PINITSCH Lothar</t>
  </si>
  <si>
    <t>KC Lowi</t>
  </si>
  <si>
    <t>RISNAR Leopold</t>
  </si>
  <si>
    <t>HÖRMANN Manfred</t>
  </si>
  <si>
    <t>BIBER Michael</t>
  </si>
  <si>
    <t>GRATZL Norbert</t>
  </si>
  <si>
    <t>BROZEK Sonja</t>
  </si>
  <si>
    <t>AUBÖCK Hubert</t>
  </si>
  <si>
    <t>TREJTNAR Ronald</t>
  </si>
  <si>
    <t>STEININGER Franz</t>
  </si>
  <si>
    <t>ROHM Walter</t>
  </si>
  <si>
    <t>LOTTES Christian</t>
  </si>
  <si>
    <t>VOLLBAUER Franz</t>
  </si>
  <si>
    <t>SCHNEPF Heinz</t>
  </si>
  <si>
    <t>SCHULZ Gertrude</t>
  </si>
  <si>
    <t>TAKACS Andreas</t>
  </si>
  <si>
    <t>WESTERMAYER Gerald</t>
  </si>
  <si>
    <t>RISCHANEK Klaus</t>
  </si>
  <si>
    <t>SCHILLING Michael</t>
  </si>
  <si>
    <t>KOHLHOFER Gerhard</t>
  </si>
  <si>
    <t>SLATNER Andreas</t>
  </si>
  <si>
    <t>PFEIFFER Gerhard</t>
  </si>
  <si>
    <t>KÜHSCHITZ Norbert</t>
  </si>
  <si>
    <t>PANNOS Gerhard</t>
  </si>
  <si>
    <t>FRITZ Leonhard</t>
  </si>
  <si>
    <t>MISAR Ernst</t>
  </si>
  <si>
    <t>ZIEGER Hans</t>
  </si>
  <si>
    <t>PETERS Peter</t>
  </si>
  <si>
    <t>PREIDELT Leopold</t>
  </si>
  <si>
    <t>SCHNEPF Martina</t>
  </si>
  <si>
    <t>JAKOB Christian</t>
  </si>
  <si>
    <t>BLASER Peter</t>
  </si>
  <si>
    <t>PFEIFFER Thomas</t>
  </si>
  <si>
    <t>PLOUB Silvia</t>
  </si>
  <si>
    <t>RISCHANEK Eveline</t>
  </si>
  <si>
    <t>LANGER Rudolf</t>
  </si>
  <si>
    <t>GALLHART Bruno</t>
  </si>
  <si>
    <t>ZEDERBAUER Karl, jun</t>
  </si>
  <si>
    <t>KRZYZANOWSKI Raimund</t>
  </si>
  <si>
    <t>SCHINDLER Wolfgang</t>
  </si>
  <si>
    <t>OCHS Markus</t>
  </si>
  <si>
    <t>ROTT Peter</t>
  </si>
  <si>
    <t>SATTLER Erwin</t>
  </si>
  <si>
    <t>RATH Karin</t>
  </si>
  <si>
    <t>STERLING Werner</t>
  </si>
  <si>
    <t>ANGER Friedrich</t>
  </si>
  <si>
    <t>HARDER Natalie Nadja</t>
  </si>
  <si>
    <t>WAGNER Peter</t>
  </si>
  <si>
    <t>JÄGER Roman</t>
  </si>
  <si>
    <t>STIDL Erich</t>
  </si>
  <si>
    <t>FROSCHAUER Hilde</t>
  </si>
  <si>
    <t>KEFEDER Rudolf</t>
  </si>
  <si>
    <t>HORVATH Peter</t>
  </si>
  <si>
    <t>SEIDL Johann</t>
  </si>
  <si>
    <t>GRUBER Helga</t>
  </si>
  <si>
    <t>TREJTNAR Andreas</t>
  </si>
  <si>
    <t>DONHOFER Leopold</t>
  </si>
  <si>
    <t>BRAUN Herbert</t>
  </si>
  <si>
    <t>PECENY Andreas</t>
  </si>
  <si>
    <t>KLOIBER Doris</t>
  </si>
  <si>
    <t>NOVAK Thomas</t>
  </si>
  <si>
    <t>MOSER Wolfgang</t>
  </si>
  <si>
    <t>SCHONER Veronika</t>
  </si>
  <si>
    <t>HANTA Johann</t>
  </si>
  <si>
    <t>ERTL Gerald</t>
  </si>
  <si>
    <t>RATH Dominik</t>
  </si>
  <si>
    <t>SCHICKER Maria</t>
  </si>
  <si>
    <t>HABERL Carina</t>
  </si>
  <si>
    <t>KARAS Roland</t>
  </si>
  <si>
    <t>STEINER Simon</t>
  </si>
  <si>
    <t>NORTH Heinz</t>
  </si>
  <si>
    <t>HÖFLER Alfred</t>
  </si>
  <si>
    <t>PRÜGGER Philipp</t>
  </si>
  <si>
    <t>SIERLINGER Johann</t>
  </si>
  <si>
    <t>ZOFFMANN Johann</t>
  </si>
  <si>
    <t>GALAT Heinz</t>
  </si>
  <si>
    <t>ZECHMANN Christa</t>
  </si>
  <si>
    <t>FRENZEL Michael</t>
  </si>
  <si>
    <t>KEFEDER Inge</t>
  </si>
  <si>
    <t>LINZER Margarete</t>
  </si>
  <si>
    <t>RIBAR Gerhard</t>
  </si>
  <si>
    <t>KOCSKA Helmut</t>
  </si>
  <si>
    <t>SANTA Paul</t>
  </si>
  <si>
    <t>HUBAL Herbert</t>
  </si>
  <si>
    <t>FRANZ Horst</t>
  </si>
  <si>
    <t>FELIX Christopher</t>
  </si>
  <si>
    <t>HAINZ Eduard</t>
  </si>
  <si>
    <t>DIVIS Herbert</t>
  </si>
  <si>
    <t>SCHMID Karl</t>
  </si>
  <si>
    <t>KEMETTER Alfred</t>
  </si>
  <si>
    <t>BINDER Christine</t>
  </si>
  <si>
    <t>HASLINGER Harald</t>
  </si>
  <si>
    <t>BRYCH Walter</t>
  </si>
  <si>
    <t>LAURINTYTÄR Lauri Raphael</t>
  </si>
  <si>
    <t>SCHNABL Mario</t>
  </si>
  <si>
    <t>ZEDERBAUER Karl, sen</t>
  </si>
  <si>
    <t>FICHTENBAUER Monika</t>
  </si>
  <si>
    <t>SEPER Karin</t>
  </si>
  <si>
    <t>VOITA Wilhelm</t>
  </si>
  <si>
    <t>WUSTINGER Herbert</t>
  </si>
  <si>
    <t>HERDY Gabriele</t>
  </si>
  <si>
    <t>THÜRINGER Carol</t>
  </si>
  <si>
    <t>DORNER Josef</t>
  </si>
  <si>
    <t>SARIASLANI Ali</t>
  </si>
  <si>
    <t>BAUER Johann</t>
  </si>
  <si>
    <t>BRENDINGER Sieglinde</t>
  </si>
  <si>
    <t>KAFKA Ernst</t>
  </si>
  <si>
    <t>HAUER Helmut</t>
  </si>
  <si>
    <t>FUX Helmut</t>
  </si>
  <si>
    <t>BAUER Andreas</t>
  </si>
  <si>
    <t>GÄRTNER Friedrich</t>
  </si>
  <si>
    <t>KARACS Johann</t>
  </si>
  <si>
    <t>HÖRMANN Philipp</t>
  </si>
  <si>
    <t>KODERHOLD Rudolfine</t>
  </si>
  <si>
    <t>GRUBER Anton</t>
  </si>
  <si>
    <t>BLÜMEL Ernst</t>
  </si>
  <si>
    <t>NIMMERVOLL-SCHÜTZ Eveline</t>
  </si>
  <si>
    <t>NOWAK Wolfgang</t>
  </si>
  <si>
    <t>DIETL Elfriede</t>
  </si>
  <si>
    <t>FEDERHOFER Hans</t>
  </si>
  <si>
    <t>EIGNER Werner</t>
  </si>
  <si>
    <t>CERNY Nadine</t>
  </si>
  <si>
    <t>BURGER Veronika</t>
  </si>
  <si>
    <t>ROTT Daniela</t>
  </si>
  <si>
    <t>ANDERS-KRAUS Martin</t>
  </si>
  <si>
    <t>FRÜHSTÜCK Christina</t>
  </si>
  <si>
    <t>EDLINGER Gerhard</t>
  </si>
  <si>
    <t>ZECHMANN Markus</t>
  </si>
  <si>
    <t>BREZINA Walter</t>
  </si>
  <si>
    <t>SCHREINER Wilhelm</t>
  </si>
  <si>
    <t>HRDLICZKA Georg</t>
  </si>
  <si>
    <t>PUTZ Roland</t>
  </si>
  <si>
    <t>SIEDL Elisabeth</t>
  </si>
  <si>
    <t>CHALUPA Erich</t>
  </si>
  <si>
    <t>SAPAK Peter</t>
  </si>
  <si>
    <t>FRÖHLICH Walter</t>
  </si>
  <si>
    <t>ZECHMANN Peter</t>
  </si>
  <si>
    <t>BUS Daniela</t>
  </si>
  <si>
    <t>SCHMELZER Christian</t>
  </si>
  <si>
    <t>CERNY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</si>
</sst>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h:m"/>
  </numFmts>
  <fonts count="18" x14ac:knownFonts="1">
    <font>
      <sz val="12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9" fillId="0" borderId="0" xfId="1" applyFont="1" applyFill="1"/>
    <xf numFmtId="2" fontId="11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4" xfId="1" applyFont="1" applyFill="1" applyBorder="1" applyAlignment="1"/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2" fontId="8" fillId="0" borderId="1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/>
    <xf numFmtId="0" fontId="15" fillId="0" borderId="0" xfId="1" applyFont="1" applyFill="1" applyAlignment="1"/>
    <xf numFmtId="0" fontId="6" fillId="0" borderId="16" xfId="1" applyFont="1" applyFill="1" applyBorder="1" applyAlignment="1">
      <alignment horizontal="left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11" xfId="1" applyNumberFormat="1" applyFont="1" applyFill="1" applyBorder="1" applyAlignment="1">
      <alignment horizontal="center" vertical="center"/>
    </xf>
    <xf numFmtId="2" fontId="11" fillId="0" borderId="13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1" applyFont="1" applyFill="1"/>
    <xf numFmtId="0" fontId="8" fillId="0" borderId="6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wrapText="1"/>
    </xf>
  </cellXfs>
  <cellStyles count="2">
    <cellStyle name="Standard" xfId="0" builtinId="0"/>
    <cellStyle name="Standard_M20" xfId="1"/>
  </cellStyles>
  <dxfs count="4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25" name="Rectangle 1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26" name="Rectangle 12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27" name="Rectangle 12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28" name="Rectangle 13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29" name="Rectangle 136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0" name="Rectangle 140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1" name="Rectangle 14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2" name="Rectangle 14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3" name="Rectangle 15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M51"/>
  <sheetViews>
    <sheetView tabSelected="1" zoomScaleNormal="100" workbookViewId="0">
      <selection activeCell="A3" sqref="A3"/>
    </sheetView>
  </sheetViews>
  <sheetFormatPr baseColWidth="10" defaultColWidth="9" defaultRowHeight="12" x14ac:dyDescent="0.2"/>
  <cols>
    <col min="1" max="1" width="2.5546875" style="67" customWidth="1"/>
    <col min="2" max="2" width="21.5546875" style="66" customWidth="1"/>
    <col min="3" max="3" width="2.5546875" style="66" customWidth="1"/>
    <col min="4" max="4" width="4.44140625" style="66" bestFit="1" customWidth="1"/>
    <col min="5" max="5" width="4.5546875" style="66" bestFit="1" customWidth="1"/>
    <col min="6" max="6" width="4.44140625" style="66" bestFit="1" customWidth="1"/>
    <col min="7" max="7" width="3.33203125" style="66" customWidth="1"/>
    <col min="8" max="8" width="22.6640625" style="66" bestFit="1" customWidth="1"/>
    <col min="9" max="9" width="9.21875" style="66" bestFit="1" customWidth="1"/>
    <col min="10" max="10" width="5.77734375" style="66" bestFit="1" customWidth="1"/>
    <col min="11" max="16384" width="9" style="66"/>
  </cols>
  <sheetData>
    <row r="1" spans="1:13" s="20" customFormat="1" ht="27" customHeight="1" x14ac:dyDescent="0.35">
      <c r="A1" s="90" t="s">
        <v>10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s="20" customFormat="1" ht="26.25" customHeight="1" x14ac:dyDescent="0.3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34"/>
      <c r="L2" s="34"/>
      <c r="M2" s="34"/>
    </row>
    <row r="3" spans="1:13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4"/>
      <c r="L3" s="34"/>
      <c r="M3" s="34"/>
    </row>
    <row r="4" spans="1:13" s="20" customFormat="1" ht="15.75" customHeight="1" x14ac:dyDescent="0.2">
      <c r="A4" s="68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4"/>
      <c r="L4" s="34"/>
      <c r="M4" s="34"/>
    </row>
    <row r="5" spans="1:13" s="20" customFormat="1" ht="15" x14ac:dyDescent="0.2">
      <c r="A5" s="60" t="s">
        <v>11</v>
      </c>
      <c r="B5" s="61" t="s">
        <v>12</v>
      </c>
      <c r="C5" s="61" t="s">
        <v>13</v>
      </c>
      <c r="D5" s="61" t="s">
        <v>14</v>
      </c>
      <c r="E5" s="61" t="s">
        <v>15</v>
      </c>
      <c r="F5" s="61" t="s">
        <v>16</v>
      </c>
      <c r="G5" s="61" t="s">
        <v>17</v>
      </c>
      <c r="H5" s="62" t="s">
        <v>94</v>
      </c>
      <c r="I5" s="63" t="s">
        <v>18</v>
      </c>
      <c r="J5" s="64" t="s">
        <v>17</v>
      </c>
      <c r="K5" s="34"/>
      <c r="L5" s="34"/>
      <c r="M5" s="34"/>
    </row>
    <row r="6" spans="1:13" s="20" customFormat="1" ht="12" customHeight="1" x14ac:dyDescent="0.2">
      <c r="A6" s="60">
        <v>1</v>
      </c>
      <c r="B6" s="59" t="s">
        <v>21</v>
      </c>
      <c r="C6" s="84">
        <v>18</v>
      </c>
      <c r="D6" s="28">
        <v>494.86</v>
      </c>
      <c r="E6" s="28">
        <v>422.5</v>
      </c>
      <c r="F6" s="28">
        <v>458.68</v>
      </c>
      <c r="G6" s="85">
        <v>283</v>
      </c>
      <c r="H6" s="30" t="s">
        <v>22</v>
      </c>
      <c r="I6" s="78" t="s">
        <v>23</v>
      </c>
      <c r="J6" s="79">
        <v>0.83472222222222225</v>
      </c>
      <c r="K6" s="34"/>
      <c r="L6" s="34"/>
      <c r="M6" s="34"/>
    </row>
    <row r="7" spans="1:13" s="20" customFormat="1" ht="12" customHeight="1" x14ac:dyDescent="0.2">
      <c r="A7" s="86">
        <v>2</v>
      </c>
      <c r="B7" s="29" t="s">
        <v>24</v>
      </c>
      <c r="C7" s="84">
        <v>18</v>
      </c>
      <c r="D7" s="33">
        <v>444.61</v>
      </c>
      <c r="E7" s="33">
        <v>437.56</v>
      </c>
      <c r="F7" s="33">
        <v>441.08</v>
      </c>
      <c r="G7" s="87">
        <v>281</v>
      </c>
      <c r="H7" s="30" t="s">
        <v>25</v>
      </c>
      <c r="I7" s="31" t="s">
        <v>26</v>
      </c>
      <c r="J7" s="79">
        <v>0.22013888888888888</v>
      </c>
      <c r="K7" s="34"/>
      <c r="L7" s="34"/>
      <c r="M7" s="34"/>
    </row>
    <row r="8" spans="1:13" s="20" customFormat="1" ht="12" customHeight="1" x14ac:dyDescent="0.2">
      <c r="A8" s="86">
        <v>3</v>
      </c>
      <c r="B8" s="32" t="s">
        <v>27</v>
      </c>
      <c r="C8" s="84">
        <v>18</v>
      </c>
      <c r="D8" s="28">
        <v>424.31</v>
      </c>
      <c r="E8" s="28">
        <v>427.33</v>
      </c>
      <c r="F8" s="28">
        <v>425.82</v>
      </c>
      <c r="G8" s="87">
        <v>255</v>
      </c>
      <c r="H8" s="30" t="s">
        <v>28</v>
      </c>
      <c r="I8" s="31" t="s">
        <v>29</v>
      </c>
      <c r="J8" s="79">
        <v>1.5277777777777777E-2</v>
      </c>
      <c r="K8" s="34"/>
      <c r="L8" s="34"/>
      <c r="M8" s="34"/>
    </row>
    <row r="9" spans="1:13" s="20" customFormat="1" ht="12" customHeight="1" x14ac:dyDescent="0.2">
      <c r="A9" s="86">
        <v>4</v>
      </c>
      <c r="B9" s="29" t="s">
        <v>30</v>
      </c>
      <c r="C9" s="84">
        <v>18</v>
      </c>
      <c r="D9" s="28">
        <v>420.22</v>
      </c>
      <c r="E9" s="28">
        <v>428.17</v>
      </c>
      <c r="F9" s="28">
        <v>424.19</v>
      </c>
      <c r="G9" s="87">
        <v>221</v>
      </c>
      <c r="H9" s="30" t="s">
        <v>31</v>
      </c>
      <c r="I9" s="31" t="s">
        <v>32</v>
      </c>
      <c r="J9" s="79">
        <v>0.26111111111111113</v>
      </c>
      <c r="K9" s="34"/>
      <c r="L9" s="34"/>
      <c r="M9" s="34"/>
    </row>
    <row r="10" spans="1:13" s="20" customFormat="1" ht="12" customHeight="1" x14ac:dyDescent="0.2">
      <c r="A10" s="86">
        <v>5</v>
      </c>
      <c r="B10" s="29" t="s">
        <v>33</v>
      </c>
      <c r="C10" s="84">
        <v>18</v>
      </c>
      <c r="D10" s="28">
        <v>432.47</v>
      </c>
      <c r="E10" s="28">
        <v>423.06</v>
      </c>
      <c r="F10" s="28">
        <v>427.76</v>
      </c>
      <c r="G10" s="87">
        <v>211</v>
      </c>
      <c r="H10" s="30" t="s">
        <v>34</v>
      </c>
      <c r="I10" s="31" t="s">
        <v>35</v>
      </c>
      <c r="J10" s="79">
        <v>0.87569444444444444</v>
      </c>
      <c r="K10" s="34"/>
      <c r="L10" s="34"/>
      <c r="M10" s="34"/>
    </row>
    <row r="11" spans="1:13" s="20" customFormat="1" ht="12" customHeight="1" x14ac:dyDescent="0.2">
      <c r="A11" s="86">
        <v>6</v>
      </c>
      <c r="B11" s="29" t="s">
        <v>36</v>
      </c>
      <c r="C11" s="84">
        <v>18</v>
      </c>
      <c r="D11" s="28">
        <v>434.14</v>
      </c>
      <c r="E11" s="28">
        <v>422.69</v>
      </c>
      <c r="F11" s="28">
        <v>428.42</v>
      </c>
      <c r="G11" s="87">
        <v>205</v>
      </c>
      <c r="H11" s="30"/>
      <c r="I11" s="31"/>
      <c r="J11" s="79"/>
      <c r="K11" s="34"/>
      <c r="L11" s="34"/>
      <c r="M11" s="34"/>
    </row>
    <row r="12" spans="1:13" s="20" customFormat="1" ht="12" customHeight="1" x14ac:dyDescent="0.2">
      <c r="A12" s="86">
        <v>7</v>
      </c>
      <c r="B12" s="29" t="s">
        <v>37</v>
      </c>
      <c r="C12" s="84">
        <v>18</v>
      </c>
      <c r="D12" s="28">
        <v>413.56</v>
      </c>
      <c r="E12" s="28">
        <v>423.31</v>
      </c>
      <c r="F12" s="28">
        <v>418.43</v>
      </c>
      <c r="G12" s="87">
        <v>169</v>
      </c>
      <c r="H12" s="30"/>
      <c r="I12" s="31"/>
      <c r="J12" s="79"/>
      <c r="K12" s="34"/>
      <c r="L12" s="34"/>
      <c r="M12" s="34"/>
    </row>
    <row r="13" spans="1:13" s="20" customFormat="1" ht="12" customHeight="1" x14ac:dyDescent="0.2">
      <c r="A13" s="86">
        <v>8</v>
      </c>
      <c r="B13" s="59" t="s">
        <v>38</v>
      </c>
      <c r="C13" s="88">
        <v>18</v>
      </c>
      <c r="D13" s="28">
        <v>425.14</v>
      </c>
      <c r="E13" s="28">
        <v>417.83</v>
      </c>
      <c r="F13" s="71">
        <v>421.49</v>
      </c>
      <c r="G13" s="87">
        <v>147</v>
      </c>
      <c r="H13" s="80"/>
      <c r="I13" s="80"/>
      <c r="J13" s="79"/>
      <c r="K13" s="34"/>
      <c r="L13" s="34"/>
      <c r="M13" s="34"/>
    </row>
    <row r="14" spans="1:13" s="20" customFormat="1" ht="12" customHeight="1" x14ac:dyDescent="0.2">
      <c r="A14" s="86">
        <v>9</v>
      </c>
      <c r="B14" s="59" t="s">
        <v>39</v>
      </c>
      <c r="C14" s="88">
        <v>18</v>
      </c>
      <c r="D14" s="28">
        <v>422.33</v>
      </c>
      <c r="E14" s="28">
        <v>405.5</v>
      </c>
      <c r="F14" s="71">
        <v>413.92</v>
      </c>
      <c r="G14" s="87">
        <v>145</v>
      </c>
      <c r="H14" s="80"/>
      <c r="I14" s="80"/>
      <c r="J14" s="79"/>
      <c r="K14" s="34"/>
      <c r="L14" s="34"/>
      <c r="M14" s="34"/>
    </row>
    <row r="15" spans="1:13" s="20" customFormat="1" ht="12" customHeight="1" x14ac:dyDescent="0.2">
      <c r="A15" s="86">
        <v>10</v>
      </c>
      <c r="B15" s="59" t="s">
        <v>40</v>
      </c>
      <c r="C15" s="89">
        <v>18</v>
      </c>
      <c r="D15" s="69">
        <v>414.47</v>
      </c>
      <c r="E15" s="69">
        <v>398.28</v>
      </c>
      <c r="F15" s="70">
        <v>406.38</v>
      </c>
      <c r="G15" s="87">
        <v>63</v>
      </c>
      <c r="H15" s="80"/>
      <c r="I15" s="80"/>
      <c r="J15" s="79"/>
      <c r="K15" s="34"/>
      <c r="L15" s="34"/>
      <c r="M15" s="34"/>
    </row>
    <row r="16" spans="1:13" s="20" customFormat="1" ht="3" customHeight="1" x14ac:dyDescent="0.2">
      <c r="A16" s="35"/>
      <c r="B16" s="27"/>
      <c r="C16" s="27"/>
      <c r="D16" s="27"/>
      <c r="E16" s="27"/>
      <c r="F16" s="27"/>
      <c r="G16" s="27"/>
      <c r="H16" s="34"/>
      <c r="I16" s="36"/>
      <c r="J16" s="36"/>
      <c r="K16" s="34"/>
      <c r="L16" s="34"/>
      <c r="M16" s="34"/>
    </row>
    <row r="17" spans="1:13" s="20" customFormat="1" ht="15.95" customHeight="1" x14ac:dyDescent="0.2">
      <c r="A17" s="24" t="s">
        <v>4</v>
      </c>
      <c r="B17" s="25"/>
      <c r="C17" s="26"/>
      <c r="D17" s="26"/>
      <c r="E17" s="26"/>
      <c r="F17" s="26"/>
      <c r="G17" s="26"/>
      <c r="H17" s="37"/>
      <c r="I17" s="37"/>
      <c r="J17" s="37"/>
      <c r="K17" s="34"/>
      <c r="L17" s="34"/>
      <c r="M17" s="34"/>
    </row>
    <row r="18" spans="1:13" s="20" customFormat="1" ht="15" x14ac:dyDescent="0.2">
      <c r="A18" s="60" t="s">
        <v>11</v>
      </c>
      <c r="B18" s="61" t="s">
        <v>12</v>
      </c>
      <c r="C18" s="61" t="s">
        <v>13</v>
      </c>
      <c r="D18" s="61" t="s">
        <v>14</v>
      </c>
      <c r="E18" s="61" t="s">
        <v>15</v>
      </c>
      <c r="F18" s="61" t="s">
        <v>16</v>
      </c>
      <c r="G18" s="61" t="s">
        <v>17</v>
      </c>
      <c r="H18" s="62" t="s">
        <v>94</v>
      </c>
      <c r="I18" s="63" t="s">
        <v>18</v>
      </c>
      <c r="J18" s="64" t="s">
        <v>17</v>
      </c>
      <c r="K18" s="34"/>
      <c r="L18" s="34"/>
      <c r="M18" s="34"/>
    </row>
    <row r="19" spans="1:13" s="20" customFormat="1" ht="12" customHeight="1" x14ac:dyDescent="0.2">
      <c r="A19" s="60">
        <v>1</v>
      </c>
      <c r="B19" s="32" t="s">
        <v>41</v>
      </c>
      <c r="C19" s="38">
        <v>18</v>
      </c>
      <c r="D19" s="33">
        <v>425.06</v>
      </c>
      <c r="E19" s="33">
        <v>418.03</v>
      </c>
      <c r="F19" s="33">
        <v>421.54</v>
      </c>
      <c r="G19" s="39">
        <v>318</v>
      </c>
      <c r="H19" s="30" t="s">
        <v>42</v>
      </c>
      <c r="I19" s="78" t="s">
        <v>43</v>
      </c>
      <c r="J19" s="79">
        <v>0.13819444444444443</v>
      </c>
      <c r="K19" s="34"/>
      <c r="L19" s="34"/>
      <c r="M19" s="34"/>
    </row>
    <row r="20" spans="1:13" s="20" customFormat="1" ht="12" customHeight="1" x14ac:dyDescent="0.2">
      <c r="A20" s="60">
        <v>2</v>
      </c>
      <c r="B20" s="32" t="s">
        <v>44</v>
      </c>
      <c r="C20" s="38">
        <v>18</v>
      </c>
      <c r="D20" s="33">
        <v>418.86</v>
      </c>
      <c r="E20" s="33">
        <v>414.42</v>
      </c>
      <c r="F20" s="33">
        <v>416.64</v>
      </c>
      <c r="G20" s="39">
        <v>227</v>
      </c>
      <c r="H20" s="30" t="s">
        <v>45</v>
      </c>
      <c r="I20" s="31" t="s">
        <v>46</v>
      </c>
      <c r="J20" s="79">
        <v>0.91666666666666663</v>
      </c>
      <c r="K20" s="34"/>
      <c r="L20" s="34"/>
      <c r="M20" s="34"/>
    </row>
    <row r="21" spans="1:13" s="20" customFormat="1" ht="12" customHeight="1" x14ac:dyDescent="0.2">
      <c r="A21" s="60">
        <v>3</v>
      </c>
      <c r="B21" s="32" t="s">
        <v>47</v>
      </c>
      <c r="C21" s="38">
        <v>18</v>
      </c>
      <c r="D21" s="33">
        <v>407.39</v>
      </c>
      <c r="E21" s="33">
        <v>410.14</v>
      </c>
      <c r="F21" s="33">
        <v>408.76</v>
      </c>
      <c r="G21" s="39">
        <v>204</v>
      </c>
      <c r="H21" s="30" t="s">
        <v>48</v>
      </c>
      <c r="I21" s="31" t="s">
        <v>49</v>
      </c>
      <c r="J21" s="79">
        <v>0.50694444444444442</v>
      </c>
      <c r="K21" s="34"/>
      <c r="L21" s="34"/>
      <c r="M21" s="34"/>
    </row>
    <row r="22" spans="1:13" s="20" customFormat="1" ht="12" customHeight="1" x14ac:dyDescent="0.2">
      <c r="A22" s="60">
        <v>4</v>
      </c>
      <c r="B22" s="32" t="s">
        <v>50</v>
      </c>
      <c r="C22" s="38">
        <v>18</v>
      </c>
      <c r="D22" s="33">
        <v>423.03</v>
      </c>
      <c r="E22" s="33">
        <v>408.31</v>
      </c>
      <c r="F22" s="33">
        <v>415.24</v>
      </c>
      <c r="G22" s="39">
        <v>197</v>
      </c>
      <c r="H22" s="30" t="s">
        <v>51</v>
      </c>
      <c r="I22" s="31" t="s">
        <v>52</v>
      </c>
      <c r="J22" s="79">
        <v>0.17916666666666667</v>
      </c>
      <c r="K22" s="34"/>
      <c r="L22" s="34"/>
      <c r="M22" s="34"/>
    </row>
    <row r="23" spans="1:13" s="20" customFormat="1" ht="12" customHeight="1" x14ac:dyDescent="0.2">
      <c r="A23" s="60">
        <v>5</v>
      </c>
      <c r="B23" s="45" t="s">
        <v>53</v>
      </c>
      <c r="C23" s="38">
        <v>18</v>
      </c>
      <c r="D23" s="33">
        <v>424</v>
      </c>
      <c r="E23" s="33">
        <v>403.92</v>
      </c>
      <c r="F23" s="33">
        <v>413.96</v>
      </c>
      <c r="G23" s="39">
        <v>187</v>
      </c>
      <c r="H23" s="30" t="s">
        <v>54</v>
      </c>
      <c r="I23" s="31" t="s">
        <v>55</v>
      </c>
      <c r="J23" s="79">
        <v>0.3430555555555555</v>
      </c>
      <c r="K23" s="34"/>
      <c r="L23" s="34"/>
      <c r="M23" s="34"/>
    </row>
    <row r="24" spans="1:13" s="20" customFormat="1" ht="12" customHeight="1" x14ac:dyDescent="0.2">
      <c r="A24" s="60">
        <v>6</v>
      </c>
      <c r="B24" s="32" t="s">
        <v>56</v>
      </c>
      <c r="C24" s="38">
        <v>18</v>
      </c>
      <c r="D24" s="33">
        <v>405.53</v>
      </c>
      <c r="E24" s="33">
        <v>402.39</v>
      </c>
      <c r="F24" s="33">
        <v>403.96</v>
      </c>
      <c r="G24" s="39">
        <v>181</v>
      </c>
      <c r="H24" s="30"/>
      <c r="I24" s="31"/>
      <c r="J24" s="79"/>
      <c r="K24" s="34"/>
      <c r="L24" s="34"/>
      <c r="M24" s="34"/>
    </row>
    <row r="25" spans="1:13" s="20" customFormat="1" ht="12" customHeight="1" x14ac:dyDescent="0.2">
      <c r="A25" s="60">
        <v>7</v>
      </c>
      <c r="B25" s="32" t="s">
        <v>57</v>
      </c>
      <c r="C25" s="54">
        <v>18</v>
      </c>
      <c r="D25" s="33">
        <v>409.06</v>
      </c>
      <c r="E25" s="33">
        <v>409.58</v>
      </c>
      <c r="F25" s="55">
        <v>409.32</v>
      </c>
      <c r="G25" s="39">
        <v>177</v>
      </c>
      <c r="H25" s="30"/>
      <c r="I25" s="31"/>
      <c r="J25" s="79"/>
      <c r="K25" s="34"/>
      <c r="L25" s="34"/>
      <c r="M25" s="34"/>
    </row>
    <row r="26" spans="1:13" s="20" customFormat="1" ht="12" customHeight="1" x14ac:dyDescent="0.2">
      <c r="A26" s="60">
        <v>8</v>
      </c>
      <c r="B26" s="32" t="s">
        <v>58</v>
      </c>
      <c r="C26" s="54">
        <v>18</v>
      </c>
      <c r="D26" s="33">
        <v>405.31</v>
      </c>
      <c r="E26" s="33">
        <v>405.11</v>
      </c>
      <c r="F26" s="55">
        <v>405.21</v>
      </c>
      <c r="G26" s="39">
        <v>176</v>
      </c>
      <c r="H26" s="80"/>
      <c r="I26" s="80"/>
      <c r="J26" s="79"/>
      <c r="K26" s="34"/>
      <c r="L26" s="34"/>
      <c r="M26" s="34"/>
    </row>
    <row r="27" spans="1:13" s="20" customFormat="1" ht="12" customHeight="1" x14ac:dyDescent="0.2">
      <c r="A27" s="60">
        <v>9</v>
      </c>
      <c r="B27" s="32" t="s">
        <v>59</v>
      </c>
      <c r="C27" s="54">
        <v>18</v>
      </c>
      <c r="D27" s="33">
        <v>422.75</v>
      </c>
      <c r="E27" s="33">
        <v>408.94</v>
      </c>
      <c r="F27" s="55">
        <v>416.25</v>
      </c>
      <c r="G27" s="39">
        <v>157</v>
      </c>
      <c r="H27" s="80"/>
      <c r="I27" s="80"/>
      <c r="J27" s="79"/>
      <c r="K27" s="34"/>
      <c r="L27" s="34"/>
      <c r="M27" s="34"/>
    </row>
    <row r="28" spans="1:13" s="20" customFormat="1" ht="12" customHeight="1" x14ac:dyDescent="0.2">
      <c r="A28" s="60">
        <v>10</v>
      </c>
      <c r="B28" s="32" t="s">
        <v>60</v>
      </c>
      <c r="C28" s="51">
        <v>18</v>
      </c>
      <c r="D28" s="52">
        <v>420.92</v>
      </c>
      <c r="E28" s="52">
        <v>395.44</v>
      </c>
      <c r="F28" s="53">
        <v>408.18</v>
      </c>
      <c r="G28" s="39">
        <v>156</v>
      </c>
      <c r="H28" s="80"/>
      <c r="I28" s="80"/>
      <c r="J28" s="79"/>
      <c r="K28" s="34"/>
      <c r="L28" s="34"/>
      <c r="M28" s="34"/>
    </row>
    <row r="29" spans="1:13" s="20" customFormat="1" ht="3" customHeight="1" x14ac:dyDescent="0.2">
      <c r="A29" s="35"/>
      <c r="B29" s="35"/>
      <c r="C29" s="35"/>
      <c r="D29" s="35"/>
      <c r="E29" s="35"/>
      <c r="F29" s="35"/>
      <c r="G29" s="35"/>
      <c r="H29" s="37"/>
      <c r="I29" s="40"/>
      <c r="J29" s="37"/>
      <c r="K29" s="34"/>
      <c r="L29" s="34"/>
      <c r="M29" s="34"/>
    </row>
    <row r="30" spans="1:13" s="20" customFormat="1" ht="15.95" customHeight="1" x14ac:dyDescent="0.2">
      <c r="A30" s="24" t="s">
        <v>5</v>
      </c>
      <c r="B30" s="25"/>
      <c r="C30" s="26"/>
      <c r="D30" s="26"/>
      <c r="E30" s="26"/>
      <c r="F30" s="26"/>
      <c r="G30" s="26"/>
      <c r="H30" s="36"/>
      <c r="I30" s="40"/>
      <c r="J30" s="37"/>
      <c r="K30" s="34"/>
      <c r="L30" s="34"/>
      <c r="M30" s="34"/>
    </row>
    <row r="31" spans="1:13" s="20" customFormat="1" ht="15" x14ac:dyDescent="0.2">
      <c r="A31" s="60" t="s">
        <v>11</v>
      </c>
      <c r="B31" s="61" t="s">
        <v>12</v>
      </c>
      <c r="C31" s="61" t="s">
        <v>13</v>
      </c>
      <c r="D31" s="61" t="s">
        <v>14</v>
      </c>
      <c r="E31" s="61" t="s">
        <v>15</v>
      </c>
      <c r="F31" s="61" t="s">
        <v>16</v>
      </c>
      <c r="G31" s="61" t="s">
        <v>17</v>
      </c>
      <c r="H31" s="62" t="s">
        <v>94</v>
      </c>
      <c r="I31" s="63" t="s">
        <v>18</v>
      </c>
      <c r="J31" s="65" t="s">
        <v>17</v>
      </c>
      <c r="K31" s="34"/>
      <c r="L31" s="34"/>
      <c r="M31" s="34"/>
    </row>
    <row r="32" spans="1:13" s="20" customFormat="1" ht="12" customHeight="1" x14ac:dyDescent="0.2">
      <c r="A32" s="86">
        <v>1</v>
      </c>
      <c r="B32" s="32" t="s">
        <v>61</v>
      </c>
      <c r="C32" s="42">
        <v>18</v>
      </c>
      <c r="D32" s="43">
        <v>417.64</v>
      </c>
      <c r="E32" s="43">
        <v>420.17</v>
      </c>
      <c r="F32" s="43">
        <v>418.9</v>
      </c>
      <c r="G32" s="44">
        <v>321</v>
      </c>
      <c r="H32" s="30" t="s">
        <v>62</v>
      </c>
      <c r="I32" s="78" t="s">
        <v>63</v>
      </c>
      <c r="J32" s="79">
        <v>0.71180555555555547</v>
      </c>
      <c r="K32" s="34"/>
      <c r="L32" s="34"/>
      <c r="M32" s="34"/>
    </row>
    <row r="33" spans="1:13" s="20" customFormat="1" ht="12" customHeight="1" x14ac:dyDescent="0.2">
      <c r="A33" s="60">
        <v>2</v>
      </c>
      <c r="B33" s="41" t="s">
        <v>64</v>
      </c>
      <c r="C33" s="42">
        <v>18</v>
      </c>
      <c r="D33" s="43">
        <v>455.03</v>
      </c>
      <c r="E33" s="43">
        <v>402.03</v>
      </c>
      <c r="F33" s="43">
        <v>428.53</v>
      </c>
      <c r="G33" s="44">
        <v>297</v>
      </c>
      <c r="H33" s="30" t="s">
        <v>65</v>
      </c>
      <c r="I33" s="31" t="s">
        <v>66</v>
      </c>
      <c r="J33" s="79">
        <v>0.91666666666666663</v>
      </c>
      <c r="K33" s="34"/>
      <c r="L33" s="34"/>
      <c r="M33" s="34"/>
    </row>
    <row r="34" spans="1:13" s="20" customFormat="1" ht="12" customHeight="1" x14ac:dyDescent="0.2">
      <c r="A34" s="86">
        <v>3</v>
      </c>
      <c r="B34" s="45" t="s">
        <v>67</v>
      </c>
      <c r="C34" s="42">
        <v>18</v>
      </c>
      <c r="D34" s="43">
        <v>412.19</v>
      </c>
      <c r="E34" s="43">
        <v>413.61</v>
      </c>
      <c r="F34" s="43">
        <v>412.9</v>
      </c>
      <c r="G34" s="44">
        <v>296</v>
      </c>
      <c r="H34" s="30" t="s">
        <v>68</v>
      </c>
      <c r="I34" s="31" t="s">
        <v>69</v>
      </c>
      <c r="J34" s="79">
        <v>0.91666666666666663</v>
      </c>
      <c r="K34" s="34"/>
      <c r="L34" s="34"/>
      <c r="M34" s="34"/>
    </row>
    <row r="35" spans="1:13" s="20" customFormat="1" ht="12" customHeight="1" x14ac:dyDescent="0.2">
      <c r="A35" s="86">
        <v>4</v>
      </c>
      <c r="B35" s="32" t="s">
        <v>70</v>
      </c>
      <c r="C35" s="42">
        <v>18</v>
      </c>
      <c r="D35" s="43">
        <v>412.58</v>
      </c>
      <c r="E35" s="43">
        <v>409.61</v>
      </c>
      <c r="F35" s="43">
        <v>411.1</v>
      </c>
      <c r="G35" s="44">
        <v>224</v>
      </c>
      <c r="H35" s="30" t="s">
        <v>71</v>
      </c>
      <c r="I35" s="31" t="s">
        <v>72</v>
      </c>
      <c r="J35" s="79">
        <v>0.91666666666666663</v>
      </c>
      <c r="K35" s="34"/>
      <c r="L35" s="34"/>
      <c r="M35" s="34"/>
    </row>
    <row r="36" spans="1:13" s="20" customFormat="1" ht="12" customHeight="1" x14ac:dyDescent="0.2">
      <c r="A36" s="86">
        <v>5</v>
      </c>
      <c r="B36" s="50" t="s">
        <v>73</v>
      </c>
      <c r="C36" s="46">
        <v>18</v>
      </c>
      <c r="D36" s="43">
        <v>397.78</v>
      </c>
      <c r="E36" s="43">
        <v>402.53</v>
      </c>
      <c r="F36" s="43">
        <v>400.15</v>
      </c>
      <c r="G36" s="44">
        <v>198</v>
      </c>
      <c r="H36" s="30" t="s">
        <v>74</v>
      </c>
      <c r="I36" s="31" t="s">
        <v>75</v>
      </c>
      <c r="J36" s="79">
        <v>0.62986111111111109</v>
      </c>
      <c r="K36" s="34"/>
      <c r="L36" s="34"/>
      <c r="M36" s="34"/>
    </row>
    <row r="37" spans="1:13" s="20" customFormat="1" ht="12" customHeight="1" x14ac:dyDescent="0.2">
      <c r="A37" s="86">
        <v>6</v>
      </c>
      <c r="B37" s="41" t="s">
        <v>76</v>
      </c>
      <c r="C37" s="42">
        <v>18</v>
      </c>
      <c r="D37" s="43">
        <v>396.69</v>
      </c>
      <c r="E37" s="43">
        <v>381.56</v>
      </c>
      <c r="F37" s="43">
        <v>389.13</v>
      </c>
      <c r="G37" s="44">
        <v>169</v>
      </c>
      <c r="H37" s="30"/>
      <c r="I37" s="31"/>
      <c r="J37" s="79"/>
      <c r="K37" s="34"/>
      <c r="L37" s="34"/>
      <c r="M37" s="34"/>
    </row>
    <row r="38" spans="1:13" s="20" customFormat="1" ht="12" customHeight="1" x14ac:dyDescent="0.2">
      <c r="A38" s="86">
        <v>7</v>
      </c>
      <c r="B38" s="49" t="s">
        <v>77</v>
      </c>
      <c r="C38" s="42">
        <v>18</v>
      </c>
      <c r="D38" s="43">
        <v>398.63</v>
      </c>
      <c r="E38" s="43">
        <v>378.92</v>
      </c>
      <c r="F38" s="43">
        <v>388.19</v>
      </c>
      <c r="G38" s="44">
        <v>169</v>
      </c>
      <c r="H38" s="30"/>
      <c r="I38" s="31"/>
      <c r="J38" s="79"/>
      <c r="K38" s="34"/>
      <c r="L38" s="34"/>
      <c r="M38" s="34"/>
    </row>
    <row r="39" spans="1:13" s="20" customFormat="1" ht="12" customHeight="1" x14ac:dyDescent="0.2">
      <c r="A39" s="86">
        <v>8</v>
      </c>
      <c r="B39" s="48" t="s">
        <v>78</v>
      </c>
      <c r="C39" s="76">
        <v>18</v>
      </c>
      <c r="D39" s="43">
        <v>407.5</v>
      </c>
      <c r="E39" s="43">
        <v>382.39</v>
      </c>
      <c r="F39" s="77">
        <v>394.94</v>
      </c>
      <c r="G39" s="44">
        <v>145</v>
      </c>
      <c r="H39" s="80"/>
      <c r="I39" s="80"/>
      <c r="J39" s="79"/>
      <c r="K39" s="34"/>
      <c r="L39" s="34"/>
      <c r="M39" s="34"/>
    </row>
    <row r="40" spans="1:13" s="20" customFormat="1" ht="12" customHeight="1" x14ac:dyDescent="0.2">
      <c r="A40" s="86">
        <v>9</v>
      </c>
      <c r="B40" s="48" t="s">
        <v>79</v>
      </c>
      <c r="C40" s="76">
        <v>18</v>
      </c>
      <c r="D40" s="43">
        <v>389.78</v>
      </c>
      <c r="E40" s="43">
        <v>384.69</v>
      </c>
      <c r="F40" s="77">
        <v>387.24</v>
      </c>
      <c r="G40" s="44">
        <v>133</v>
      </c>
      <c r="H40" s="80"/>
      <c r="I40" s="80"/>
      <c r="J40" s="79"/>
      <c r="K40" s="34"/>
      <c r="L40" s="34"/>
      <c r="M40" s="34"/>
    </row>
    <row r="41" spans="1:13" s="20" customFormat="1" ht="12" customHeight="1" x14ac:dyDescent="0.2">
      <c r="A41" s="86">
        <v>10</v>
      </c>
      <c r="B41" s="48" t="s">
        <v>80</v>
      </c>
      <c r="C41" s="73">
        <v>18</v>
      </c>
      <c r="D41" s="74">
        <v>381.56</v>
      </c>
      <c r="E41" s="74">
        <v>348.44</v>
      </c>
      <c r="F41" s="75">
        <v>365.97</v>
      </c>
      <c r="G41" s="44">
        <v>28</v>
      </c>
      <c r="H41" s="80"/>
      <c r="I41" s="80"/>
      <c r="J41" s="79"/>
      <c r="K41" s="34"/>
      <c r="L41" s="34"/>
      <c r="M41" s="34"/>
    </row>
    <row r="42" spans="1:13" s="20" customFormat="1" ht="3" customHeight="1" x14ac:dyDescent="0.2">
      <c r="A42" s="35"/>
      <c r="B42" s="35"/>
      <c r="C42" s="35"/>
      <c r="D42" s="35"/>
      <c r="E42" s="35"/>
      <c r="F42" s="35"/>
      <c r="G42" s="35"/>
      <c r="H42" s="37"/>
      <c r="I42" s="40"/>
      <c r="J42" s="37"/>
      <c r="K42" s="34"/>
      <c r="L42" s="34"/>
      <c r="M42" s="34"/>
    </row>
    <row r="43" spans="1:13" s="20" customFormat="1" ht="15.95" customHeight="1" x14ac:dyDescent="0.2">
      <c r="A43" s="24" t="s">
        <v>19</v>
      </c>
      <c r="B43" s="25"/>
      <c r="C43" s="26"/>
      <c r="D43" s="26"/>
      <c r="E43" s="26"/>
      <c r="F43" s="26"/>
      <c r="G43" s="26"/>
      <c r="H43" s="36"/>
      <c r="I43" s="40"/>
      <c r="J43" s="37"/>
      <c r="K43" s="34"/>
      <c r="L43" s="34"/>
      <c r="M43" s="34"/>
    </row>
    <row r="44" spans="1:13" s="20" customFormat="1" ht="15" x14ac:dyDescent="0.2">
      <c r="A44" s="60" t="s">
        <v>11</v>
      </c>
      <c r="B44" s="61" t="s">
        <v>12</v>
      </c>
      <c r="C44" s="61" t="s">
        <v>13</v>
      </c>
      <c r="D44" s="61" t="s">
        <v>14</v>
      </c>
      <c r="E44" s="61" t="s">
        <v>15</v>
      </c>
      <c r="F44" s="61" t="s">
        <v>16</v>
      </c>
      <c r="G44" s="61" t="s">
        <v>17</v>
      </c>
      <c r="H44" s="62" t="s">
        <v>94</v>
      </c>
      <c r="I44" s="63" t="s">
        <v>18</v>
      </c>
      <c r="J44" s="65" t="s">
        <v>17</v>
      </c>
      <c r="K44" s="34"/>
      <c r="L44" s="34"/>
      <c r="M44" s="34"/>
    </row>
    <row r="45" spans="1:13" s="20" customFormat="1" ht="12" customHeight="1" x14ac:dyDescent="0.2">
      <c r="A45" s="86">
        <v>1</v>
      </c>
      <c r="B45" s="32" t="s">
        <v>81</v>
      </c>
      <c r="C45" s="42">
        <v>18</v>
      </c>
      <c r="D45" s="43">
        <v>403.91</v>
      </c>
      <c r="E45" s="43">
        <v>399.14</v>
      </c>
      <c r="F45" s="43">
        <v>401.38</v>
      </c>
      <c r="G45" s="44">
        <v>306</v>
      </c>
      <c r="H45" s="30" t="s">
        <v>82</v>
      </c>
      <c r="I45" s="78" t="s">
        <v>83</v>
      </c>
      <c r="J45" s="79">
        <v>1.5277777777777777E-2</v>
      </c>
      <c r="K45" s="34"/>
      <c r="L45" s="34"/>
      <c r="M45" s="34"/>
    </row>
    <row r="46" spans="1:13" s="20" customFormat="1" ht="12" customHeight="1" x14ac:dyDescent="0.2">
      <c r="A46" s="60">
        <v>2</v>
      </c>
      <c r="B46" s="41" t="s">
        <v>84</v>
      </c>
      <c r="C46" s="42">
        <v>18</v>
      </c>
      <c r="D46" s="43">
        <v>402.08</v>
      </c>
      <c r="E46" s="43">
        <v>393.03</v>
      </c>
      <c r="F46" s="43">
        <v>397.56</v>
      </c>
      <c r="G46" s="44">
        <v>284</v>
      </c>
      <c r="H46" s="30" t="s">
        <v>85</v>
      </c>
      <c r="I46" s="31" t="s">
        <v>86</v>
      </c>
      <c r="J46" s="79">
        <v>9.7222222222222224E-2</v>
      </c>
      <c r="K46" s="34"/>
      <c r="L46" s="34"/>
      <c r="M46" s="34"/>
    </row>
    <row r="47" spans="1:13" s="20" customFormat="1" ht="12" customHeight="1" x14ac:dyDescent="0.2">
      <c r="A47" s="86">
        <v>3</v>
      </c>
      <c r="B47" s="45" t="s">
        <v>87</v>
      </c>
      <c r="C47" s="42">
        <v>18</v>
      </c>
      <c r="D47" s="43">
        <v>379.61</v>
      </c>
      <c r="E47" s="43">
        <v>376.72</v>
      </c>
      <c r="F47" s="43">
        <v>378.17</v>
      </c>
      <c r="G47" s="44">
        <v>236</v>
      </c>
      <c r="H47" s="30" t="s">
        <v>88</v>
      </c>
      <c r="I47" s="31" t="s">
        <v>89</v>
      </c>
      <c r="J47" s="79">
        <v>0.79375000000000007</v>
      </c>
      <c r="K47" s="34"/>
      <c r="L47" s="34"/>
      <c r="M47" s="34"/>
    </row>
    <row r="48" spans="1:13" s="20" customFormat="1" ht="12" customHeight="1" x14ac:dyDescent="0.2">
      <c r="A48" s="86">
        <v>4</v>
      </c>
      <c r="B48" s="49" t="s">
        <v>90</v>
      </c>
      <c r="C48" s="42">
        <v>18</v>
      </c>
      <c r="D48" s="43">
        <v>385.03</v>
      </c>
      <c r="E48" s="43">
        <v>376.69</v>
      </c>
      <c r="F48" s="43">
        <v>380.62</v>
      </c>
      <c r="G48" s="44">
        <v>205</v>
      </c>
      <c r="H48" s="30"/>
      <c r="I48" s="31"/>
      <c r="J48" s="79"/>
      <c r="K48" s="34"/>
      <c r="L48" s="34"/>
      <c r="M48" s="34"/>
    </row>
    <row r="49" spans="1:13" s="20" customFormat="1" ht="12" customHeight="1" x14ac:dyDescent="0.2">
      <c r="A49" s="86">
        <v>5</v>
      </c>
      <c r="B49" s="48" t="s">
        <v>91</v>
      </c>
      <c r="C49" s="76">
        <v>18</v>
      </c>
      <c r="D49" s="43">
        <v>369.36</v>
      </c>
      <c r="E49" s="43">
        <v>378.63</v>
      </c>
      <c r="F49" s="77">
        <v>373.72</v>
      </c>
      <c r="G49" s="44">
        <v>157</v>
      </c>
      <c r="H49" s="80"/>
      <c r="I49" s="80"/>
      <c r="J49" s="79"/>
      <c r="K49" s="34"/>
      <c r="L49" s="34"/>
      <c r="M49" s="34"/>
    </row>
    <row r="50" spans="1:13" s="20" customFormat="1" ht="12" customHeight="1" x14ac:dyDescent="0.2">
      <c r="A50" s="86">
        <v>6</v>
      </c>
      <c r="B50" s="48" t="s">
        <v>92</v>
      </c>
      <c r="C50" s="76">
        <v>18</v>
      </c>
      <c r="D50" s="43">
        <v>380.75</v>
      </c>
      <c r="E50" s="43">
        <v>369.28</v>
      </c>
      <c r="F50" s="77">
        <v>375.01</v>
      </c>
      <c r="G50" s="44">
        <v>120</v>
      </c>
      <c r="H50" s="80"/>
      <c r="I50" s="80"/>
      <c r="J50" s="79"/>
      <c r="K50" s="34"/>
      <c r="L50" s="34"/>
      <c r="M50" s="34"/>
    </row>
    <row r="51" spans="1:13" s="20" customFormat="1" ht="12" customHeight="1" x14ac:dyDescent="0.2">
      <c r="A51" s="86">
        <v>7</v>
      </c>
      <c r="B51" s="48" t="s">
        <v>93</v>
      </c>
      <c r="C51" s="73">
        <v>18</v>
      </c>
      <c r="D51" s="74">
        <v>376.17</v>
      </c>
      <c r="E51" s="74">
        <v>349.72</v>
      </c>
      <c r="F51" s="75">
        <v>362.94</v>
      </c>
      <c r="G51" s="44">
        <v>78</v>
      </c>
      <c r="H51" s="80"/>
      <c r="I51" s="80"/>
      <c r="J51" s="79"/>
      <c r="K51" s="34"/>
      <c r="L51" s="34"/>
      <c r="M51" s="34"/>
    </row>
  </sheetData>
  <mergeCells count="2">
    <mergeCell ref="A1:J1"/>
    <mergeCell ref="A2:J2"/>
  </mergeCells>
  <phoneticPr fontId="0" type="noConversion"/>
  <conditionalFormatting sqref="E1:I2">
    <cfRule type="cellIs" dxfId="3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AC225"/>
  <sheetViews>
    <sheetView zoomScaleNormal="100" workbookViewId="0">
      <pane ySplit="4" topLeftCell="A5" activePane="bottomLeft" state="frozenSplit"/>
      <selection pane="bottomLeft" activeCell="A3" sqref="A3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25" width="2.77734375" style="3" customWidth="1"/>
    <col min="26" max="26" width="3.88671875" style="1" customWidth="1"/>
    <col min="27" max="27" width="4.88671875" style="1" customWidth="1"/>
    <col min="28" max="28" width="5.5546875" style="1" customWidth="1"/>
    <col min="29" max="16384" width="9" style="1"/>
  </cols>
  <sheetData>
    <row r="1" spans="1:29" s="20" customFormat="1" ht="27" customHeight="1" x14ac:dyDescent="0.35">
      <c r="A1" s="90" t="s">
        <v>10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9" s="20" customFormat="1" ht="24.75" customHeight="1" x14ac:dyDescent="0.3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34"/>
    </row>
    <row r="3" spans="1:29" s="20" customFormat="1" ht="13.5" customHeight="1" x14ac:dyDescent="0.3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9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5">
        <v>21</v>
      </c>
      <c r="Z4" s="5" t="s">
        <v>2</v>
      </c>
      <c r="AA4" s="5" t="s">
        <v>3</v>
      </c>
      <c r="AB4" s="7" t="s">
        <v>9</v>
      </c>
    </row>
    <row r="5" spans="1:29" x14ac:dyDescent="0.2">
      <c r="A5" s="8">
        <v>1</v>
      </c>
      <c r="B5" s="58">
        <v>701</v>
      </c>
      <c r="C5" s="17" t="s">
        <v>95</v>
      </c>
      <c r="D5" s="11" t="s">
        <v>96</v>
      </c>
      <c r="E5" s="9">
        <v>471</v>
      </c>
      <c r="F5" s="9">
        <v>443</v>
      </c>
      <c r="G5" s="9">
        <v>461</v>
      </c>
      <c r="H5" s="9">
        <v>475</v>
      </c>
      <c r="I5" s="10">
        <v>512</v>
      </c>
      <c r="J5" s="10"/>
      <c r="K5" s="10">
        <v>450</v>
      </c>
      <c r="L5" s="10">
        <v>521</v>
      </c>
      <c r="M5" s="10">
        <v>420</v>
      </c>
      <c r="N5" s="10">
        <v>528</v>
      </c>
      <c r="O5" s="10"/>
      <c r="P5" s="10"/>
      <c r="Q5" s="10">
        <v>528</v>
      </c>
      <c r="R5" s="10">
        <v>433</v>
      </c>
      <c r="S5" s="10">
        <v>554</v>
      </c>
      <c r="T5" s="10"/>
      <c r="U5" s="10">
        <v>437</v>
      </c>
      <c r="V5" s="10">
        <v>509</v>
      </c>
      <c r="W5" s="10">
        <v>437</v>
      </c>
      <c r="X5" s="10">
        <v>538</v>
      </c>
      <c r="Y5" s="10">
        <v>469</v>
      </c>
      <c r="Z5" s="19">
        <f>IF(COUNTA(E5:Y5)=0," ",COUNTA(E5:Y5))</f>
        <v>17</v>
      </c>
      <c r="AA5" s="11">
        <f>IF(COUNTA(E5:Y5)=0," ",SUM(E5:Y5))</f>
        <v>8186</v>
      </c>
      <c r="AB5" s="18">
        <f>IF(COUNTA(E5:Y5)=0," ",AA5/Z5)</f>
        <v>481.52941176470586</v>
      </c>
    </row>
    <row r="6" spans="1:29" x14ac:dyDescent="0.2">
      <c r="A6" s="12">
        <v>2</v>
      </c>
      <c r="B6" s="56">
        <v>713</v>
      </c>
      <c r="C6" s="16" t="s">
        <v>97</v>
      </c>
      <c r="D6" s="15" t="s">
        <v>96</v>
      </c>
      <c r="E6" s="13">
        <v>511</v>
      </c>
      <c r="F6" s="13">
        <v>426</v>
      </c>
      <c r="G6" s="13">
        <v>516</v>
      </c>
      <c r="H6" s="13">
        <v>427</v>
      </c>
      <c r="I6" s="14">
        <v>506</v>
      </c>
      <c r="J6" s="14"/>
      <c r="K6" s="14">
        <v>453</v>
      </c>
      <c r="L6" s="14">
        <v>555</v>
      </c>
      <c r="M6" s="14">
        <v>321</v>
      </c>
      <c r="N6" s="14">
        <v>518</v>
      </c>
      <c r="O6" s="14"/>
      <c r="P6" s="14"/>
      <c r="Q6" s="14">
        <v>498</v>
      </c>
      <c r="R6" s="14">
        <v>376</v>
      </c>
      <c r="S6" s="14"/>
      <c r="T6" s="14"/>
      <c r="U6" s="14">
        <v>408</v>
      </c>
      <c r="V6" s="14">
        <v>537</v>
      </c>
      <c r="W6" s="10">
        <v>410</v>
      </c>
      <c r="X6" s="10">
        <v>545</v>
      </c>
      <c r="Y6" s="10"/>
      <c r="Z6" s="19">
        <f>IF(COUNTA(E6:Y6)=0," ",COUNTA(E6:Y6))</f>
        <v>15</v>
      </c>
      <c r="AA6" s="11">
        <f>IF(COUNTA(E6:Y6)=0," ",SUM(E6:Y6))</f>
        <v>7007</v>
      </c>
      <c r="AB6" s="18">
        <f>IF(COUNTA(E6:Y6)=0," ",AA6/Z6)</f>
        <v>467.13333333333333</v>
      </c>
    </row>
    <row r="7" spans="1:29" x14ac:dyDescent="0.2">
      <c r="A7" s="12">
        <v>3</v>
      </c>
      <c r="B7" s="56">
        <v>704</v>
      </c>
      <c r="C7" s="16" t="s">
        <v>98</v>
      </c>
      <c r="D7" s="15" t="s">
        <v>96</v>
      </c>
      <c r="E7" s="13">
        <v>460</v>
      </c>
      <c r="F7" s="13">
        <v>461</v>
      </c>
      <c r="G7" s="13">
        <v>426</v>
      </c>
      <c r="H7" s="13">
        <v>486</v>
      </c>
      <c r="I7" s="14">
        <v>497</v>
      </c>
      <c r="J7" s="14"/>
      <c r="K7" s="14">
        <v>426</v>
      </c>
      <c r="L7" s="14">
        <v>444</v>
      </c>
      <c r="M7" s="14">
        <v>525</v>
      </c>
      <c r="N7" s="14">
        <v>479</v>
      </c>
      <c r="O7" s="14"/>
      <c r="P7" s="14">
        <v>493</v>
      </c>
      <c r="Q7" s="14">
        <v>470</v>
      </c>
      <c r="R7" s="14">
        <v>392</v>
      </c>
      <c r="S7" s="14">
        <v>475</v>
      </c>
      <c r="T7" s="14"/>
      <c r="U7" s="14">
        <v>481</v>
      </c>
      <c r="V7" s="14">
        <v>492</v>
      </c>
      <c r="W7" s="10">
        <v>488</v>
      </c>
      <c r="X7" s="10">
        <v>479</v>
      </c>
      <c r="Y7" s="10">
        <v>416</v>
      </c>
      <c r="Z7" s="19">
        <f>IF(COUNTA(E7:Y7)=0," ",COUNTA(E7:Y7))</f>
        <v>18</v>
      </c>
      <c r="AA7" s="11">
        <f>IF(COUNTA(E7:Y7)=0," ",SUM(E7:Y7))</f>
        <v>8390</v>
      </c>
      <c r="AB7" s="18">
        <f>IF(COUNTA(E7:Y7)=0," ",AA7/Z7)</f>
        <v>466.11111111111109</v>
      </c>
    </row>
    <row r="8" spans="1:29" x14ac:dyDescent="0.2">
      <c r="A8" s="12">
        <v>4</v>
      </c>
      <c r="B8" s="56">
        <v>708</v>
      </c>
      <c r="C8" s="16" t="s">
        <v>99</v>
      </c>
      <c r="D8" s="15" t="s">
        <v>96</v>
      </c>
      <c r="E8" s="13"/>
      <c r="F8" s="13">
        <v>413</v>
      </c>
      <c r="G8" s="13">
        <v>504</v>
      </c>
      <c r="H8" s="13">
        <v>477</v>
      </c>
      <c r="I8" s="14">
        <v>470</v>
      </c>
      <c r="J8" s="14"/>
      <c r="K8" s="14">
        <v>429</v>
      </c>
      <c r="L8" s="14">
        <v>513</v>
      </c>
      <c r="M8" s="14"/>
      <c r="N8" s="14">
        <v>473</v>
      </c>
      <c r="O8" s="14"/>
      <c r="P8" s="14">
        <v>411</v>
      </c>
      <c r="Q8" s="14">
        <v>483</v>
      </c>
      <c r="R8" s="14">
        <v>441</v>
      </c>
      <c r="S8" s="14">
        <v>475</v>
      </c>
      <c r="T8" s="14"/>
      <c r="U8" s="14">
        <v>474</v>
      </c>
      <c r="V8" s="14">
        <v>422</v>
      </c>
      <c r="W8" s="10">
        <v>409</v>
      </c>
      <c r="X8" s="10"/>
      <c r="Y8" s="10">
        <v>467</v>
      </c>
      <c r="Z8" s="19">
        <f>IF(COUNTA(E8:Y8)=0," ",COUNTA(E8:Y8))</f>
        <v>15</v>
      </c>
      <c r="AA8" s="11">
        <f>IF(COUNTA(E8:Y8)=0," ",SUM(E8:Y8))</f>
        <v>6861</v>
      </c>
      <c r="AB8" s="18">
        <f>IF(COUNTA(E8:Y8)=0," ",AA8/Z8)</f>
        <v>457.4</v>
      </c>
    </row>
    <row r="9" spans="1:29" x14ac:dyDescent="0.2">
      <c r="A9" s="12">
        <v>5</v>
      </c>
      <c r="B9" s="56">
        <v>1210</v>
      </c>
      <c r="C9" s="16" t="s">
        <v>100</v>
      </c>
      <c r="D9" s="15" t="s">
        <v>39</v>
      </c>
      <c r="E9" s="13">
        <v>446</v>
      </c>
      <c r="F9" s="13">
        <v>465</v>
      </c>
      <c r="G9" s="13">
        <v>401</v>
      </c>
      <c r="H9" s="13">
        <v>449</v>
      </c>
      <c r="I9" s="14">
        <v>493</v>
      </c>
      <c r="J9" s="14"/>
      <c r="K9" s="14">
        <v>456</v>
      </c>
      <c r="L9" s="14">
        <v>492</v>
      </c>
      <c r="M9" s="14">
        <v>436</v>
      </c>
      <c r="N9" s="14">
        <v>446</v>
      </c>
      <c r="O9" s="14"/>
      <c r="P9" s="14">
        <v>496</v>
      </c>
      <c r="Q9" s="14">
        <v>395</v>
      </c>
      <c r="R9" s="14">
        <v>473</v>
      </c>
      <c r="S9" s="14">
        <v>475</v>
      </c>
      <c r="T9" s="14"/>
      <c r="U9" s="14">
        <v>421</v>
      </c>
      <c r="V9" s="14">
        <v>467</v>
      </c>
      <c r="W9" s="10"/>
      <c r="X9" s="10">
        <v>496</v>
      </c>
      <c r="Y9" s="10"/>
      <c r="Z9" s="19">
        <f>IF(COUNTA(E9:Y9)=0," ",COUNTA(E9:Y9))</f>
        <v>16</v>
      </c>
      <c r="AA9" s="11">
        <f>IF(COUNTA(E9:Y9)=0," ",SUM(E9:Y9))</f>
        <v>7307</v>
      </c>
      <c r="AB9" s="18">
        <f>IF(COUNTA(E9:Y9)=0," ",AA9/Z9)</f>
        <v>456.6875</v>
      </c>
    </row>
    <row r="10" spans="1:29" x14ac:dyDescent="0.2">
      <c r="A10" s="12">
        <v>6</v>
      </c>
      <c r="B10" s="56">
        <v>1908</v>
      </c>
      <c r="C10" s="16" t="s">
        <v>101</v>
      </c>
      <c r="D10" s="15" t="s">
        <v>102</v>
      </c>
      <c r="E10" s="13">
        <v>445</v>
      </c>
      <c r="F10" s="13">
        <v>441</v>
      </c>
      <c r="G10" s="13">
        <v>482</v>
      </c>
      <c r="H10" s="13">
        <v>454</v>
      </c>
      <c r="I10" s="14">
        <v>408</v>
      </c>
      <c r="J10" s="14"/>
      <c r="K10" s="14">
        <v>451</v>
      </c>
      <c r="L10" s="14">
        <v>452</v>
      </c>
      <c r="M10" s="14">
        <v>450</v>
      </c>
      <c r="N10" s="14">
        <v>449</v>
      </c>
      <c r="O10" s="14"/>
      <c r="P10" s="14">
        <v>485</v>
      </c>
      <c r="Q10" s="14">
        <v>440</v>
      </c>
      <c r="R10" s="14">
        <v>460</v>
      </c>
      <c r="S10" s="14">
        <v>439</v>
      </c>
      <c r="T10" s="14"/>
      <c r="U10" s="14">
        <v>458</v>
      </c>
      <c r="V10" s="14">
        <v>456</v>
      </c>
      <c r="W10" s="10">
        <v>492</v>
      </c>
      <c r="X10" s="10">
        <v>449</v>
      </c>
      <c r="Y10" s="10">
        <v>491</v>
      </c>
      <c r="Z10" s="19">
        <f>IF(COUNTA(E10:Y10)=0," ",COUNTA(E10:Y10))</f>
        <v>18</v>
      </c>
      <c r="AA10" s="11">
        <f>IF(COUNTA(E10:Y10)=0," ",SUM(E10:Y10))</f>
        <v>8202</v>
      </c>
      <c r="AB10" s="18">
        <f>IF(COUNTA(E10:Y10)=0," ",AA10/Z10)</f>
        <v>455.66666666666669</v>
      </c>
    </row>
    <row r="11" spans="1:29" x14ac:dyDescent="0.2">
      <c r="A11" s="12">
        <v>7</v>
      </c>
      <c r="B11" s="56">
        <v>1914</v>
      </c>
      <c r="C11" s="16" t="s">
        <v>108</v>
      </c>
      <c r="D11" s="15" t="s">
        <v>102</v>
      </c>
      <c r="E11" s="13">
        <v>457</v>
      </c>
      <c r="F11" s="13">
        <v>453</v>
      </c>
      <c r="G11" s="13">
        <v>433</v>
      </c>
      <c r="H11" s="13">
        <v>453</v>
      </c>
      <c r="I11" s="14">
        <v>448</v>
      </c>
      <c r="J11" s="14"/>
      <c r="K11" s="14">
        <v>459</v>
      </c>
      <c r="L11" s="14">
        <v>480</v>
      </c>
      <c r="M11" s="14">
        <v>445</v>
      </c>
      <c r="N11" s="14">
        <v>432</v>
      </c>
      <c r="O11" s="14"/>
      <c r="P11" s="14">
        <v>442</v>
      </c>
      <c r="Q11" s="14">
        <v>410</v>
      </c>
      <c r="R11" s="14">
        <v>416</v>
      </c>
      <c r="S11" s="14">
        <v>449</v>
      </c>
      <c r="T11" s="14"/>
      <c r="U11" s="14">
        <v>443</v>
      </c>
      <c r="V11" s="14">
        <v>449</v>
      </c>
      <c r="W11" s="10">
        <v>422</v>
      </c>
      <c r="X11" s="10">
        <v>478</v>
      </c>
      <c r="Y11" s="10">
        <v>441</v>
      </c>
      <c r="Z11" s="19">
        <f>IF(COUNTA(E11:Y11)=0," ",COUNTA(E11:Y11))</f>
        <v>18</v>
      </c>
      <c r="AA11" s="11">
        <f>IF(COUNTA(E11:Y11)=0," ",SUM(E11:Y11))</f>
        <v>8010</v>
      </c>
      <c r="AB11" s="18">
        <f>IF(COUNTA(E11:Y11)=0," ",AA11/Z11)</f>
        <v>445</v>
      </c>
    </row>
    <row r="12" spans="1:29" x14ac:dyDescent="0.2">
      <c r="A12" s="12">
        <v>8</v>
      </c>
      <c r="B12" s="57">
        <v>100</v>
      </c>
      <c r="C12" s="16" t="s">
        <v>109</v>
      </c>
      <c r="D12" s="15" t="s">
        <v>110</v>
      </c>
      <c r="E12" s="13"/>
      <c r="F12" s="13">
        <v>451</v>
      </c>
      <c r="G12" s="13">
        <v>469</v>
      </c>
      <c r="H12" s="13">
        <v>438</v>
      </c>
      <c r="I12" s="14"/>
      <c r="J12" s="14"/>
      <c r="K12" s="14">
        <v>476</v>
      </c>
      <c r="L12" s="14">
        <v>467</v>
      </c>
      <c r="M12" s="14">
        <v>392</v>
      </c>
      <c r="N12" s="14">
        <v>395</v>
      </c>
      <c r="O12" s="14"/>
      <c r="P12" s="14">
        <v>473</v>
      </c>
      <c r="Q12" s="14">
        <v>426</v>
      </c>
      <c r="R12" s="14">
        <v>402</v>
      </c>
      <c r="S12" s="14">
        <v>470</v>
      </c>
      <c r="T12" s="14"/>
      <c r="U12" s="14">
        <v>425</v>
      </c>
      <c r="V12" s="14"/>
      <c r="W12" s="10">
        <v>444</v>
      </c>
      <c r="X12" s="10">
        <v>472</v>
      </c>
      <c r="Y12" s="10">
        <v>473</v>
      </c>
      <c r="Z12" s="19">
        <f>IF(COUNTA(E12:Y12)=0," ",COUNTA(E12:Y12))</f>
        <v>15</v>
      </c>
      <c r="AA12" s="11">
        <f>IF(COUNTA(E12:Y12)=0," ",SUM(E12:Y12))</f>
        <v>6673</v>
      </c>
      <c r="AB12" s="18">
        <f>IF(COUNTA(E12:Y12)=0," ",AA12/Z12)</f>
        <v>444.86666666666667</v>
      </c>
    </row>
    <row r="13" spans="1:29" x14ac:dyDescent="0.2">
      <c r="A13" s="12">
        <v>9</v>
      </c>
      <c r="B13" s="57">
        <v>1001</v>
      </c>
      <c r="C13" s="16" t="s">
        <v>111</v>
      </c>
      <c r="D13" s="15" t="s">
        <v>112</v>
      </c>
      <c r="E13" s="13">
        <v>425</v>
      </c>
      <c r="F13" s="13">
        <v>459</v>
      </c>
      <c r="G13" s="13">
        <v>445</v>
      </c>
      <c r="H13" s="13"/>
      <c r="I13" s="14">
        <v>435</v>
      </c>
      <c r="J13" s="14"/>
      <c r="K13" s="14">
        <v>402</v>
      </c>
      <c r="L13" s="14">
        <v>421</v>
      </c>
      <c r="M13" s="14">
        <v>431</v>
      </c>
      <c r="N13" s="14">
        <v>446</v>
      </c>
      <c r="O13" s="14"/>
      <c r="P13" s="14">
        <v>488</v>
      </c>
      <c r="Q13" s="14">
        <v>526</v>
      </c>
      <c r="R13" s="14">
        <v>458</v>
      </c>
      <c r="S13" s="14"/>
      <c r="T13" s="14"/>
      <c r="U13" s="14">
        <v>418</v>
      </c>
      <c r="V13" s="14">
        <v>453</v>
      </c>
      <c r="W13" s="10">
        <v>423</v>
      </c>
      <c r="X13" s="10">
        <v>452</v>
      </c>
      <c r="Y13" s="10">
        <v>433</v>
      </c>
      <c r="Z13" s="19">
        <f>IF(COUNTA(E13:Y13)=0," ",COUNTA(E13:Y13))</f>
        <v>16</v>
      </c>
      <c r="AA13" s="11">
        <f>IF(COUNTA(E13:Y13)=0," ",SUM(E13:Y13))</f>
        <v>7115</v>
      </c>
      <c r="AB13" s="18">
        <f>IF(COUNTA(E13:Y13)=0," ",AA13/Z13)</f>
        <v>444.6875</v>
      </c>
    </row>
    <row r="14" spans="1:29" x14ac:dyDescent="0.2">
      <c r="A14" s="12">
        <v>10</v>
      </c>
      <c r="B14" s="57">
        <v>1828</v>
      </c>
      <c r="C14" s="16" t="s">
        <v>114</v>
      </c>
      <c r="D14" s="15" t="s">
        <v>107</v>
      </c>
      <c r="E14" s="13"/>
      <c r="F14" s="13">
        <v>481</v>
      </c>
      <c r="G14" s="13">
        <v>435</v>
      </c>
      <c r="H14" s="13">
        <v>447</v>
      </c>
      <c r="I14" s="14">
        <v>410</v>
      </c>
      <c r="J14" s="14"/>
      <c r="K14" s="14">
        <v>441</v>
      </c>
      <c r="L14" s="14">
        <v>452</v>
      </c>
      <c r="M14" s="14">
        <v>444</v>
      </c>
      <c r="N14" s="14">
        <v>417</v>
      </c>
      <c r="O14" s="14"/>
      <c r="P14" s="14">
        <v>411</v>
      </c>
      <c r="Q14" s="14"/>
      <c r="R14" s="14">
        <v>461</v>
      </c>
      <c r="S14" s="14">
        <v>460</v>
      </c>
      <c r="T14" s="14"/>
      <c r="U14" s="14">
        <v>452</v>
      </c>
      <c r="V14" s="14">
        <v>464</v>
      </c>
      <c r="W14" s="10"/>
      <c r="X14" s="10">
        <v>457</v>
      </c>
      <c r="Y14" s="10">
        <v>427</v>
      </c>
      <c r="Z14" s="19">
        <f>IF(COUNTA(E14:Y14)=0," ",COUNTA(E14:Y14))</f>
        <v>15</v>
      </c>
      <c r="AA14" s="11">
        <f>IF(COUNTA(E14:Y14)=0," ",SUM(E14:Y14))</f>
        <v>6659</v>
      </c>
      <c r="AB14" s="18">
        <f>IF(COUNTA(E14:Y14)=0," ",AA14/Z14)</f>
        <v>443.93333333333334</v>
      </c>
    </row>
    <row r="15" spans="1:29" x14ac:dyDescent="0.2">
      <c r="A15" s="12">
        <v>11</v>
      </c>
      <c r="B15" s="56">
        <v>1906</v>
      </c>
      <c r="C15" s="16" t="s">
        <v>115</v>
      </c>
      <c r="D15" s="15" t="s">
        <v>102</v>
      </c>
      <c r="E15" s="13">
        <v>444</v>
      </c>
      <c r="F15" s="13">
        <v>464</v>
      </c>
      <c r="G15" s="13">
        <v>443</v>
      </c>
      <c r="H15" s="13">
        <v>469</v>
      </c>
      <c r="I15" s="14">
        <v>432</v>
      </c>
      <c r="J15" s="14"/>
      <c r="K15" s="14"/>
      <c r="L15" s="14"/>
      <c r="M15" s="14">
        <v>415</v>
      </c>
      <c r="N15" s="14">
        <v>446</v>
      </c>
      <c r="O15" s="14"/>
      <c r="P15" s="14"/>
      <c r="Q15" s="14">
        <v>393</v>
      </c>
      <c r="R15" s="14">
        <v>465</v>
      </c>
      <c r="S15" s="14">
        <v>439</v>
      </c>
      <c r="T15" s="14"/>
      <c r="U15" s="14"/>
      <c r="V15" s="14">
        <v>404</v>
      </c>
      <c r="W15" s="10">
        <v>447</v>
      </c>
      <c r="X15" s="10">
        <v>459</v>
      </c>
      <c r="Y15" s="10">
        <v>465</v>
      </c>
      <c r="Z15" s="19">
        <f>IF(COUNTA(E15:Y15)=0," ",COUNTA(E15:Y15))</f>
        <v>14</v>
      </c>
      <c r="AA15" s="11">
        <f>IF(COUNTA(E15:Y15)=0," ",SUM(E15:Y15))</f>
        <v>6185</v>
      </c>
      <c r="AB15" s="18">
        <f>IF(COUNTA(E15:Y15)=0," ",AA15/Z15)</f>
        <v>441.78571428571428</v>
      </c>
    </row>
    <row r="16" spans="1:29" x14ac:dyDescent="0.2">
      <c r="A16" s="12">
        <v>12</v>
      </c>
      <c r="B16" s="56">
        <v>104</v>
      </c>
      <c r="C16" s="16" t="s">
        <v>117</v>
      </c>
      <c r="D16" s="15" t="s">
        <v>110</v>
      </c>
      <c r="E16" s="13">
        <v>495</v>
      </c>
      <c r="F16" s="13">
        <v>413</v>
      </c>
      <c r="G16" s="13">
        <v>413</v>
      </c>
      <c r="H16" s="13">
        <v>388</v>
      </c>
      <c r="I16" s="14">
        <v>432</v>
      </c>
      <c r="J16" s="14"/>
      <c r="K16" s="14">
        <v>473</v>
      </c>
      <c r="L16" s="14">
        <v>418</v>
      </c>
      <c r="M16" s="14">
        <v>451</v>
      </c>
      <c r="N16" s="14">
        <v>416</v>
      </c>
      <c r="O16" s="14"/>
      <c r="P16" s="14">
        <v>429</v>
      </c>
      <c r="Q16" s="14">
        <v>449</v>
      </c>
      <c r="R16" s="14">
        <v>446</v>
      </c>
      <c r="S16" s="14">
        <v>454</v>
      </c>
      <c r="T16" s="14"/>
      <c r="U16" s="14">
        <v>424</v>
      </c>
      <c r="V16" s="14">
        <v>443</v>
      </c>
      <c r="W16" s="10">
        <v>463</v>
      </c>
      <c r="X16" s="10">
        <v>432</v>
      </c>
      <c r="Y16" s="10">
        <v>444</v>
      </c>
      <c r="Z16" s="19">
        <f>IF(COUNTA(E16:Y16)=0," ",COUNTA(E16:Y16))</f>
        <v>18</v>
      </c>
      <c r="AA16" s="11">
        <f>IF(COUNTA(E16:Y16)=0," ",SUM(E16:Y16))</f>
        <v>7883</v>
      </c>
      <c r="AB16" s="18">
        <f>IF(COUNTA(E16:Y16)=0," ",AA16/Z16)</f>
        <v>437.94444444444446</v>
      </c>
    </row>
    <row r="17" spans="1:28" x14ac:dyDescent="0.2">
      <c r="A17" s="12">
        <v>13</v>
      </c>
      <c r="B17" s="56">
        <v>1916</v>
      </c>
      <c r="C17" s="16" t="s">
        <v>120</v>
      </c>
      <c r="D17" s="15" t="s">
        <v>102</v>
      </c>
      <c r="E17" s="13">
        <v>473</v>
      </c>
      <c r="F17" s="13">
        <v>447</v>
      </c>
      <c r="G17" s="13">
        <v>425</v>
      </c>
      <c r="H17" s="13">
        <v>454</v>
      </c>
      <c r="I17" s="14">
        <v>427</v>
      </c>
      <c r="J17" s="14"/>
      <c r="K17" s="14">
        <v>446</v>
      </c>
      <c r="L17" s="14">
        <v>445</v>
      </c>
      <c r="M17" s="14">
        <v>427</v>
      </c>
      <c r="N17" s="14">
        <v>414</v>
      </c>
      <c r="O17" s="14"/>
      <c r="P17" s="14">
        <v>417</v>
      </c>
      <c r="Q17" s="14">
        <v>424</v>
      </c>
      <c r="R17" s="14">
        <v>420</v>
      </c>
      <c r="S17" s="14">
        <v>400</v>
      </c>
      <c r="T17" s="14"/>
      <c r="U17" s="14">
        <v>402</v>
      </c>
      <c r="V17" s="14">
        <v>458</v>
      </c>
      <c r="W17" s="10">
        <v>468</v>
      </c>
      <c r="X17" s="10">
        <v>433</v>
      </c>
      <c r="Y17" s="10">
        <v>484</v>
      </c>
      <c r="Z17" s="19">
        <f>IF(COUNTA(E17:Y17)=0," ",COUNTA(E17:Y17))</f>
        <v>18</v>
      </c>
      <c r="AA17" s="11">
        <f>IF(COUNTA(E17:Y17)=0," ",SUM(E17:Y17))</f>
        <v>7864</v>
      </c>
      <c r="AB17" s="18">
        <f>IF(COUNTA(E17:Y17)=0," ",AA17/Z17)</f>
        <v>436.88888888888891</v>
      </c>
    </row>
    <row r="18" spans="1:28" x14ac:dyDescent="0.2">
      <c r="A18" s="12">
        <v>14</v>
      </c>
      <c r="B18" s="56">
        <v>1810</v>
      </c>
      <c r="C18" s="16" t="s">
        <v>121</v>
      </c>
      <c r="D18" s="15" t="s">
        <v>107</v>
      </c>
      <c r="E18" s="13">
        <v>419</v>
      </c>
      <c r="F18" s="13">
        <v>458</v>
      </c>
      <c r="G18" s="13">
        <v>445</v>
      </c>
      <c r="H18" s="13">
        <v>433</v>
      </c>
      <c r="I18" s="14">
        <v>405</v>
      </c>
      <c r="J18" s="14"/>
      <c r="K18" s="14">
        <v>440</v>
      </c>
      <c r="L18" s="14">
        <v>440</v>
      </c>
      <c r="M18" s="14">
        <v>427</v>
      </c>
      <c r="N18" s="14">
        <v>425</v>
      </c>
      <c r="O18" s="14"/>
      <c r="P18" s="14">
        <v>447</v>
      </c>
      <c r="Q18" s="14">
        <v>428</v>
      </c>
      <c r="R18" s="14">
        <v>446</v>
      </c>
      <c r="S18" s="14">
        <v>446</v>
      </c>
      <c r="T18" s="14"/>
      <c r="U18" s="14">
        <v>438</v>
      </c>
      <c r="V18" s="14">
        <v>458</v>
      </c>
      <c r="W18" s="10">
        <v>431</v>
      </c>
      <c r="X18" s="10">
        <v>419</v>
      </c>
      <c r="Y18" s="10">
        <v>454</v>
      </c>
      <c r="Z18" s="19">
        <f>IF(COUNTA(E18:Y18)=0," ",COUNTA(E18:Y18))</f>
        <v>18</v>
      </c>
      <c r="AA18" s="11">
        <f>IF(COUNTA(E18:Y18)=0," ",SUM(E18:Y18))</f>
        <v>7859</v>
      </c>
      <c r="AB18" s="18">
        <f>IF(COUNTA(E18:Y18)=0," ",AA18/Z18)</f>
        <v>436.61111111111109</v>
      </c>
    </row>
    <row r="19" spans="1:28" x14ac:dyDescent="0.2">
      <c r="A19" s="12">
        <v>15</v>
      </c>
      <c r="B19" s="57">
        <v>1700</v>
      </c>
      <c r="C19" s="16" t="s">
        <v>123</v>
      </c>
      <c r="D19" s="15" t="s">
        <v>59</v>
      </c>
      <c r="E19" s="13">
        <v>434</v>
      </c>
      <c r="F19" s="13">
        <v>423</v>
      </c>
      <c r="G19" s="13">
        <v>412</v>
      </c>
      <c r="H19" s="13">
        <v>418</v>
      </c>
      <c r="I19" s="14">
        <v>446</v>
      </c>
      <c r="J19" s="14"/>
      <c r="K19" s="14">
        <v>427</v>
      </c>
      <c r="L19" s="14">
        <v>434</v>
      </c>
      <c r="M19" s="14">
        <v>450</v>
      </c>
      <c r="N19" s="14">
        <v>426</v>
      </c>
      <c r="O19" s="14"/>
      <c r="P19" s="14">
        <v>447</v>
      </c>
      <c r="Q19" s="14">
        <v>425</v>
      </c>
      <c r="R19" s="14">
        <v>468</v>
      </c>
      <c r="S19" s="14"/>
      <c r="T19" s="14"/>
      <c r="U19" s="14">
        <v>433</v>
      </c>
      <c r="V19" s="14">
        <v>435</v>
      </c>
      <c r="W19" s="10"/>
      <c r="X19" s="10">
        <v>446</v>
      </c>
      <c r="Y19" s="10">
        <v>435</v>
      </c>
      <c r="Z19" s="19">
        <f>IF(COUNTA(E19:Y19)=0," ",COUNTA(E19:Y19))</f>
        <v>16</v>
      </c>
      <c r="AA19" s="11">
        <f>IF(COUNTA(E19:Y19)=0," ",SUM(E19:Y19))</f>
        <v>6959</v>
      </c>
      <c r="AB19" s="18">
        <f>IF(COUNTA(E19:Y19)=0," ",AA19/Z19)</f>
        <v>434.9375</v>
      </c>
    </row>
    <row r="20" spans="1:28" x14ac:dyDescent="0.2">
      <c r="A20" s="12">
        <v>16</v>
      </c>
      <c r="B20" s="56">
        <v>102</v>
      </c>
      <c r="C20" s="16" t="s">
        <v>128</v>
      </c>
      <c r="D20" s="15" t="s">
        <v>110</v>
      </c>
      <c r="E20" s="13">
        <v>452</v>
      </c>
      <c r="F20" s="13">
        <v>431</v>
      </c>
      <c r="G20" s="13"/>
      <c r="H20" s="13">
        <v>408</v>
      </c>
      <c r="I20" s="14"/>
      <c r="J20" s="14"/>
      <c r="K20" s="14">
        <v>415</v>
      </c>
      <c r="L20" s="14">
        <v>408</v>
      </c>
      <c r="M20" s="14">
        <v>402</v>
      </c>
      <c r="N20" s="14">
        <v>423</v>
      </c>
      <c r="O20" s="14"/>
      <c r="P20" s="14">
        <v>454</v>
      </c>
      <c r="Q20" s="14">
        <v>452</v>
      </c>
      <c r="R20" s="14">
        <v>425</v>
      </c>
      <c r="S20" s="14">
        <v>424</v>
      </c>
      <c r="T20" s="14"/>
      <c r="U20" s="14">
        <v>438</v>
      </c>
      <c r="V20" s="14">
        <v>461</v>
      </c>
      <c r="W20" s="10">
        <v>463</v>
      </c>
      <c r="X20" s="10">
        <v>408</v>
      </c>
      <c r="Y20" s="10">
        <v>470</v>
      </c>
      <c r="Z20" s="19">
        <f>IF(COUNTA(E20:Y20)=0," ",COUNTA(E20:Y20))</f>
        <v>16</v>
      </c>
      <c r="AA20" s="11">
        <f>IF(COUNTA(E20:Y20)=0," ",SUM(E20:Y20))</f>
        <v>6934</v>
      </c>
      <c r="AB20" s="18">
        <f>IF(COUNTA(E20:Y20)=0," ",AA20/Z20)</f>
        <v>433.375</v>
      </c>
    </row>
    <row r="21" spans="1:28" x14ac:dyDescent="0.2">
      <c r="A21" s="12">
        <v>17</v>
      </c>
      <c r="B21" s="56">
        <v>2006</v>
      </c>
      <c r="C21" s="16" t="s">
        <v>129</v>
      </c>
      <c r="D21" s="15" t="s">
        <v>125</v>
      </c>
      <c r="E21" s="13">
        <v>406</v>
      </c>
      <c r="F21" s="13">
        <v>440</v>
      </c>
      <c r="G21" s="13">
        <v>456</v>
      </c>
      <c r="H21" s="13">
        <v>433</v>
      </c>
      <c r="I21" s="14">
        <v>405</v>
      </c>
      <c r="J21" s="14"/>
      <c r="K21" s="14">
        <v>431</v>
      </c>
      <c r="L21" s="14">
        <v>455</v>
      </c>
      <c r="M21" s="14">
        <v>447</v>
      </c>
      <c r="N21" s="14">
        <v>404</v>
      </c>
      <c r="O21" s="14">
        <v>441</v>
      </c>
      <c r="P21" s="14"/>
      <c r="Q21" s="14">
        <v>426</v>
      </c>
      <c r="R21" s="14">
        <v>418</v>
      </c>
      <c r="S21" s="14"/>
      <c r="T21" s="14"/>
      <c r="U21" s="14"/>
      <c r="V21" s="14">
        <v>438</v>
      </c>
      <c r="W21" s="10">
        <v>445</v>
      </c>
      <c r="X21" s="10"/>
      <c r="Y21" s="10">
        <v>450</v>
      </c>
      <c r="Z21" s="19">
        <f>IF(COUNTA(E21:Y21)=0," ",COUNTA(E21:Y21))</f>
        <v>15</v>
      </c>
      <c r="AA21" s="11">
        <f>IF(COUNTA(E21:Y21)=0," ",SUM(E21:Y21))</f>
        <v>6495</v>
      </c>
      <c r="AB21" s="18">
        <f>IF(COUNTA(E21:Y21)=0," ",AA21/Z21)</f>
        <v>433</v>
      </c>
    </row>
    <row r="22" spans="1:28" x14ac:dyDescent="0.2">
      <c r="A22" s="12">
        <v>18</v>
      </c>
      <c r="B22" s="57">
        <v>610</v>
      </c>
      <c r="C22" s="16" t="s">
        <v>130</v>
      </c>
      <c r="D22" s="15" t="s">
        <v>131</v>
      </c>
      <c r="E22" s="13">
        <v>441</v>
      </c>
      <c r="F22" s="13">
        <v>473</v>
      </c>
      <c r="G22" s="13">
        <v>435</v>
      </c>
      <c r="H22" s="13">
        <v>414</v>
      </c>
      <c r="I22" s="14">
        <v>427</v>
      </c>
      <c r="J22" s="14"/>
      <c r="K22" s="14">
        <v>431</v>
      </c>
      <c r="L22" s="14"/>
      <c r="M22" s="14">
        <v>425</v>
      </c>
      <c r="N22" s="14">
        <v>434</v>
      </c>
      <c r="O22" s="14"/>
      <c r="P22" s="14">
        <v>437</v>
      </c>
      <c r="Q22" s="14">
        <v>407</v>
      </c>
      <c r="R22" s="14">
        <v>447</v>
      </c>
      <c r="S22" s="14">
        <v>404</v>
      </c>
      <c r="T22" s="14"/>
      <c r="U22" s="14"/>
      <c r="V22" s="14">
        <v>453</v>
      </c>
      <c r="W22" s="10">
        <v>424</v>
      </c>
      <c r="X22" s="10">
        <v>441</v>
      </c>
      <c r="Y22" s="10"/>
      <c r="Z22" s="19">
        <f>IF(COUNTA(E22:Y22)=0," ",COUNTA(E22:Y22))</f>
        <v>15</v>
      </c>
      <c r="AA22" s="11">
        <f>IF(COUNTA(E22:Y22)=0," ",SUM(E22:Y22))</f>
        <v>6493</v>
      </c>
      <c r="AB22" s="18">
        <f>IF(COUNTA(E22:Y22)=0," ",AA22/Z22)</f>
        <v>432.86666666666667</v>
      </c>
    </row>
    <row r="23" spans="1:28" x14ac:dyDescent="0.2">
      <c r="A23" s="12">
        <v>19</v>
      </c>
      <c r="B23" s="56">
        <v>809</v>
      </c>
      <c r="C23" s="16" t="s">
        <v>132</v>
      </c>
      <c r="D23" s="15" t="s">
        <v>133</v>
      </c>
      <c r="E23" s="13">
        <v>407</v>
      </c>
      <c r="F23" s="13">
        <v>460</v>
      </c>
      <c r="G23" s="13">
        <v>431</v>
      </c>
      <c r="H23" s="13">
        <v>468</v>
      </c>
      <c r="I23" s="14">
        <v>409</v>
      </c>
      <c r="J23" s="14"/>
      <c r="K23" s="14">
        <v>439</v>
      </c>
      <c r="L23" s="14">
        <v>452</v>
      </c>
      <c r="M23" s="14">
        <v>406</v>
      </c>
      <c r="N23" s="14">
        <v>393</v>
      </c>
      <c r="O23" s="14"/>
      <c r="P23" s="14">
        <v>391</v>
      </c>
      <c r="Q23" s="14">
        <v>470</v>
      </c>
      <c r="R23" s="14">
        <v>462</v>
      </c>
      <c r="S23" s="14">
        <v>408</v>
      </c>
      <c r="T23" s="14"/>
      <c r="U23" s="14">
        <v>415</v>
      </c>
      <c r="V23" s="14">
        <v>422</v>
      </c>
      <c r="W23" s="10">
        <v>437</v>
      </c>
      <c r="X23" s="10">
        <v>435</v>
      </c>
      <c r="Y23" s="10">
        <v>436</v>
      </c>
      <c r="Z23" s="19">
        <f>IF(COUNTA(E23:Y23)=0," ",COUNTA(E23:Y23))</f>
        <v>18</v>
      </c>
      <c r="AA23" s="11">
        <f>IF(COUNTA(E23:Y23)=0," ",SUM(E23:Y23))</f>
        <v>7741</v>
      </c>
      <c r="AB23" s="18">
        <f>IF(COUNTA(E23:Y23)=0," ",AA23/Z23)</f>
        <v>430.05555555555554</v>
      </c>
    </row>
    <row r="24" spans="1:28" x14ac:dyDescent="0.2">
      <c r="A24" s="12">
        <v>20</v>
      </c>
      <c r="B24" s="56">
        <v>801</v>
      </c>
      <c r="C24" s="16" t="s">
        <v>134</v>
      </c>
      <c r="D24" s="15" t="s">
        <v>133</v>
      </c>
      <c r="E24" s="13">
        <v>418</v>
      </c>
      <c r="F24" s="13">
        <v>398</v>
      </c>
      <c r="G24" s="13">
        <v>419</v>
      </c>
      <c r="H24" s="13">
        <v>453</v>
      </c>
      <c r="I24" s="14">
        <v>429</v>
      </c>
      <c r="J24" s="14"/>
      <c r="K24" s="14">
        <v>413</v>
      </c>
      <c r="L24" s="14">
        <v>456</v>
      </c>
      <c r="M24" s="14">
        <v>429</v>
      </c>
      <c r="N24" s="14">
        <v>423</v>
      </c>
      <c r="O24" s="14"/>
      <c r="P24" s="14">
        <v>413</v>
      </c>
      <c r="Q24" s="14">
        <v>441</v>
      </c>
      <c r="R24" s="14">
        <v>429</v>
      </c>
      <c r="S24" s="14">
        <v>403</v>
      </c>
      <c r="T24" s="14"/>
      <c r="U24" s="14">
        <v>433</v>
      </c>
      <c r="V24" s="14">
        <v>436</v>
      </c>
      <c r="W24" s="10">
        <v>446</v>
      </c>
      <c r="X24" s="10">
        <v>418</v>
      </c>
      <c r="Y24" s="10">
        <v>454</v>
      </c>
      <c r="Z24" s="19">
        <f>IF(COUNTA(E24:Y24)=0," ",COUNTA(E24:Y24))</f>
        <v>18</v>
      </c>
      <c r="AA24" s="11">
        <f>IF(COUNTA(E24:Y24)=0," ",SUM(E24:Y24))</f>
        <v>7711</v>
      </c>
      <c r="AB24" s="18">
        <f>IF(COUNTA(E24:Y24)=0," ",AA24/Z24)</f>
        <v>428.38888888888891</v>
      </c>
    </row>
    <row r="25" spans="1:28" x14ac:dyDescent="0.2">
      <c r="A25" s="12">
        <v>21</v>
      </c>
      <c r="B25" s="57">
        <v>1006</v>
      </c>
      <c r="C25" s="16" t="s">
        <v>135</v>
      </c>
      <c r="D25" s="15" t="s">
        <v>112</v>
      </c>
      <c r="E25" s="13">
        <v>422</v>
      </c>
      <c r="F25" s="13">
        <v>400</v>
      </c>
      <c r="G25" s="13">
        <v>444</v>
      </c>
      <c r="H25" s="13">
        <v>410</v>
      </c>
      <c r="I25" s="14">
        <v>426</v>
      </c>
      <c r="J25" s="14"/>
      <c r="K25" s="14"/>
      <c r="L25" s="14">
        <v>430</v>
      </c>
      <c r="M25" s="14">
        <v>430</v>
      </c>
      <c r="N25" s="14">
        <v>449</v>
      </c>
      <c r="O25" s="14"/>
      <c r="P25" s="14">
        <v>407</v>
      </c>
      <c r="Q25" s="14">
        <v>408</v>
      </c>
      <c r="R25" s="14">
        <v>454</v>
      </c>
      <c r="S25" s="14">
        <v>468</v>
      </c>
      <c r="T25" s="14"/>
      <c r="U25" s="14">
        <v>423</v>
      </c>
      <c r="V25" s="14">
        <v>454</v>
      </c>
      <c r="W25" s="10">
        <v>444</v>
      </c>
      <c r="X25" s="10">
        <v>399</v>
      </c>
      <c r="Y25" s="10">
        <v>408</v>
      </c>
      <c r="Z25" s="19">
        <f>IF(COUNTA(E25:Y25)=0," ",COUNTA(E25:Y25))</f>
        <v>17</v>
      </c>
      <c r="AA25" s="11">
        <f>IF(COUNTA(E25:Y25)=0," ",SUM(E25:Y25))</f>
        <v>7276</v>
      </c>
      <c r="AB25" s="18">
        <f>IF(COUNTA(E25:Y25)=0," ",AA25/Z25)</f>
        <v>428</v>
      </c>
    </row>
    <row r="26" spans="1:28" x14ac:dyDescent="0.2">
      <c r="A26" s="12">
        <v>22</v>
      </c>
      <c r="B26" s="57">
        <v>615</v>
      </c>
      <c r="C26" s="16" t="s">
        <v>137</v>
      </c>
      <c r="D26" s="15" t="s">
        <v>131</v>
      </c>
      <c r="E26" s="13">
        <v>449</v>
      </c>
      <c r="F26" s="13">
        <v>442</v>
      </c>
      <c r="G26" s="13">
        <v>453</v>
      </c>
      <c r="H26" s="13">
        <v>407</v>
      </c>
      <c r="I26" s="14">
        <v>343</v>
      </c>
      <c r="J26" s="14"/>
      <c r="K26" s="14">
        <v>410</v>
      </c>
      <c r="L26" s="14">
        <v>342</v>
      </c>
      <c r="M26" s="14">
        <v>425</v>
      </c>
      <c r="N26" s="14">
        <v>392</v>
      </c>
      <c r="O26" s="14"/>
      <c r="P26" s="14">
        <v>438</v>
      </c>
      <c r="Q26" s="14">
        <v>451</v>
      </c>
      <c r="R26" s="14">
        <v>466</v>
      </c>
      <c r="S26" s="14">
        <v>382</v>
      </c>
      <c r="T26" s="14"/>
      <c r="U26" s="14">
        <v>448</v>
      </c>
      <c r="V26" s="14">
        <v>521</v>
      </c>
      <c r="W26" s="10">
        <v>453</v>
      </c>
      <c r="X26" s="10">
        <v>438</v>
      </c>
      <c r="Y26" s="10">
        <v>442</v>
      </c>
      <c r="Z26" s="19">
        <f>IF(COUNTA(E26:Y26)=0," ",COUNTA(E26:Y26))</f>
        <v>18</v>
      </c>
      <c r="AA26" s="11">
        <f>IF(COUNTA(E26:Y26)=0," ",SUM(E26:Y26))</f>
        <v>7702</v>
      </c>
      <c r="AB26" s="18">
        <f>IF(COUNTA(E26:Y26)=0," ",AA26/Z26)</f>
        <v>427.88888888888891</v>
      </c>
    </row>
    <row r="27" spans="1:28" x14ac:dyDescent="0.2">
      <c r="A27" s="12">
        <v>23</v>
      </c>
      <c r="B27" s="56">
        <v>1708</v>
      </c>
      <c r="C27" s="16" t="s">
        <v>138</v>
      </c>
      <c r="D27" s="15" t="s">
        <v>59</v>
      </c>
      <c r="E27" s="13">
        <v>391</v>
      </c>
      <c r="F27" s="13">
        <v>425</v>
      </c>
      <c r="G27" s="13">
        <v>463</v>
      </c>
      <c r="H27" s="13">
        <v>396</v>
      </c>
      <c r="I27" s="14">
        <v>425</v>
      </c>
      <c r="J27" s="14"/>
      <c r="K27" s="14">
        <v>410</v>
      </c>
      <c r="L27" s="14">
        <v>459</v>
      </c>
      <c r="M27" s="14">
        <v>422</v>
      </c>
      <c r="N27" s="14">
        <v>423</v>
      </c>
      <c r="O27" s="14"/>
      <c r="P27" s="14">
        <v>463</v>
      </c>
      <c r="Q27" s="14">
        <v>410</v>
      </c>
      <c r="R27" s="14">
        <v>434</v>
      </c>
      <c r="S27" s="14">
        <v>469</v>
      </c>
      <c r="T27" s="14"/>
      <c r="U27" s="14">
        <v>391</v>
      </c>
      <c r="V27" s="14">
        <v>417</v>
      </c>
      <c r="W27" s="10"/>
      <c r="X27" s="10">
        <v>438</v>
      </c>
      <c r="Y27" s="10">
        <v>437</v>
      </c>
      <c r="Z27" s="19">
        <f>IF(COUNTA(E27:Y27)=0," ",COUNTA(E27:Y27))</f>
        <v>17</v>
      </c>
      <c r="AA27" s="11">
        <f>IF(COUNTA(E27:Y27)=0," ",SUM(E27:Y27))</f>
        <v>7273</v>
      </c>
      <c r="AB27" s="18">
        <f>IF(COUNTA(E27:Y27)=0," ",AA27/Z27)</f>
        <v>427.8235294117647</v>
      </c>
    </row>
    <row r="28" spans="1:28" x14ac:dyDescent="0.2">
      <c r="A28" s="12">
        <v>24</v>
      </c>
      <c r="B28" s="56">
        <v>1019</v>
      </c>
      <c r="C28" s="16" t="s">
        <v>139</v>
      </c>
      <c r="D28" s="15" t="s">
        <v>112</v>
      </c>
      <c r="E28" s="13">
        <v>451</v>
      </c>
      <c r="F28" s="13">
        <v>401</v>
      </c>
      <c r="G28" s="13">
        <v>397</v>
      </c>
      <c r="H28" s="13">
        <v>470</v>
      </c>
      <c r="I28" s="14">
        <v>424</v>
      </c>
      <c r="J28" s="14"/>
      <c r="K28" s="14">
        <v>400</v>
      </c>
      <c r="L28" s="14">
        <v>419</v>
      </c>
      <c r="M28" s="14">
        <v>449</v>
      </c>
      <c r="N28" s="14">
        <v>455</v>
      </c>
      <c r="O28" s="14"/>
      <c r="P28" s="14">
        <v>418</v>
      </c>
      <c r="Q28" s="14">
        <v>442</v>
      </c>
      <c r="R28" s="14"/>
      <c r="S28" s="14">
        <v>464</v>
      </c>
      <c r="T28" s="14"/>
      <c r="U28" s="14">
        <v>442</v>
      </c>
      <c r="V28" s="14">
        <v>422</v>
      </c>
      <c r="W28" s="10">
        <v>415</v>
      </c>
      <c r="X28" s="10">
        <v>415</v>
      </c>
      <c r="Y28" s="10">
        <v>385</v>
      </c>
      <c r="Z28" s="19">
        <f>IF(COUNTA(E28:Y28)=0," ",COUNTA(E28:Y28))</f>
        <v>17</v>
      </c>
      <c r="AA28" s="11">
        <f>IF(COUNTA(E28:Y28)=0," ",SUM(E28:Y28))</f>
        <v>7269</v>
      </c>
      <c r="AB28" s="18">
        <f>IF(COUNTA(E28:Y28)=0," ",AA28/Z28)</f>
        <v>427.58823529411762</v>
      </c>
    </row>
    <row r="29" spans="1:28" x14ac:dyDescent="0.2">
      <c r="A29" s="12">
        <v>25</v>
      </c>
      <c r="B29" s="56">
        <v>1704</v>
      </c>
      <c r="C29" s="16" t="s">
        <v>140</v>
      </c>
      <c r="D29" s="15" t="s">
        <v>59</v>
      </c>
      <c r="E29" s="13">
        <v>419</v>
      </c>
      <c r="F29" s="13">
        <v>441</v>
      </c>
      <c r="G29" s="13">
        <v>461</v>
      </c>
      <c r="H29" s="13"/>
      <c r="I29" s="14">
        <v>408</v>
      </c>
      <c r="J29" s="14"/>
      <c r="K29" s="14">
        <v>394</v>
      </c>
      <c r="L29" s="14">
        <v>441</v>
      </c>
      <c r="M29" s="14">
        <v>415</v>
      </c>
      <c r="N29" s="14">
        <v>454</v>
      </c>
      <c r="O29" s="14"/>
      <c r="P29" s="14"/>
      <c r="Q29" s="14">
        <v>384</v>
      </c>
      <c r="R29" s="14">
        <v>408</v>
      </c>
      <c r="S29" s="14">
        <v>435</v>
      </c>
      <c r="T29" s="14"/>
      <c r="U29" s="14">
        <v>449</v>
      </c>
      <c r="V29" s="14">
        <v>453</v>
      </c>
      <c r="W29" s="10"/>
      <c r="X29" s="10">
        <v>400</v>
      </c>
      <c r="Y29" s="10">
        <v>442</v>
      </c>
      <c r="Z29" s="19">
        <f>IF(COUNTA(E29:Y29)=0," ",COUNTA(E29:Y29))</f>
        <v>15</v>
      </c>
      <c r="AA29" s="11">
        <f>IF(COUNTA(E29:Y29)=0," ",SUM(E29:Y29))</f>
        <v>6404</v>
      </c>
      <c r="AB29" s="18">
        <f>IF(COUNTA(E29:Y29)=0," ",AA29/Z29)</f>
        <v>426.93333333333334</v>
      </c>
    </row>
    <row r="30" spans="1:28" x14ac:dyDescent="0.2">
      <c r="A30" s="12">
        <v>26</v>
      </c>
      <c r="B30" s="57">
        <v>818</v>
      </c>
      <c r="C30" s="16" t="s">
        <v>141</v>
      </c>
      <c r="D30" s="15" t="s">
        <v>133</v>
      </c>
      <c r="E30" s="13">
        <v>436</v>
      </c>
      <c r="F30" s="13">
        <v>398</v>
      </c>
      <c r="G30" s="13"/>
      <c r="H30" s="13">
        <v>477</v>
      </c>
      <c r="I30" s="14">
        <v>399</v>
      </c>
      <c r="J30" s="14"/>
      <c r="K30" s="14">
        <v>443</v>
      </c>
      <c r="L30" s="14">
        <v>410</v>
      </c>
      <c r="M30" s="14">
        <v>436</v>
      </c>
      <c r="N30" s="14">
        <v>409</v>
      </c>
      <c r="O30" s="14"/>
      <c r="P30" s="14">
        <v>407</v>
      </c>
      <c r="Q30" s="14">
        <v>421</v>
      </c>
      <c r="R30" s="14">
        <v>469</v>
      </c>
      <c r="S30" s="14">
        <v>435</v>
      </c>
      <c r="T30" s="14"/>
      <c r="U30" s="14">
        <v>425</v>
      </c>
      <c r="V30" s="14">
        <v>389</v>
      </c>
      <c r="W30" s="10">
        <v>429</v>
      </c>
      <c r="X30" s="10">
        <v>436</v>
      </c>
      <c r="Y30" s="10"/>
      <c r="Z30" s="19">
        <f>IF(COUNTA(E30:Y30)=0," ",COUNTA(E30:Y30))</f>
        <v>16</v>
      </c>
      <c r="AA30" s="11">
        <f>IF(COUNTA(E30:Y30)=0," ",SUM(E30:Y30))</f>
        <v>6819</v>
      </c>
      <c r="AB30" s="18">
        <f>IF(COUNTA(E30:Y30)=0," ",AA30/Z30)</f>
        <v>426.1875</v>
      </c>
    </row>
    <row r="31" spans="1:28" x14ac:dyDescent="0.2">
      <c r="A31" s="12">
        <v>27</v>
      </c>
      <c r="B31" s="57">
        <v>2004</v>
      </c>
      <c r="C31" s="16" t="s">
        <v>143</v>
      </c>
      <c r="D31" s="15" t="s">
        <v>125</v>
      </c>
      <c r="E31" s="13">
        <v>403</v>
      </c>
      <c r="F31" s="13"/>
      <c r="G31" s="13">
        <v>431</v>
      </c>
      <c r="H31" s="13">
        <v>406</v>
      </c>
      <c r="I31" s="14">
        <v>466</v>
      </c>
      <c r="J31" s="14"/>
      <c r="K31" s="14">
        <v>438</v>
      </c>
      <c r="L31" s="14">
        <v>444</v>
      </c>
      <c r="M31" s="14">
        <v>413</v>
      </c>
      <c r="N31" s="14">
        <v>427</v>
      </c>
      <c r="O31" s="14"/>
      <c r="P31" s="14">
        <v>456</v>
      </c>
      <c r="Q31" s="14">
        <v>419</v>
      </c>
      <c r="R31" s="14"/>
      <c r="S31" s="14">
        <v>427</v>
      </c>
      <c r="T31" s="14"/>
      <c r="U31" s="14">
        <v>449</v>
      </c>
      <c r="V31" s="14">
        <v>393</v>
      </c>
      <c r="W31" s="10">
        <v>417</v>
      </c>
      <c r="X31" s="10">
        <v>392</v>
      </c>
      <c r="Y31" s="10"/>
      <c r="Z31" s="19">
        <f>IF(COUNTA(E31:Y31)=0," ",COUNTA(E31:Y31))</f>
        <v>15</v>
      </c>
      <c r="AA31" s="11">
        <f>IF(COUNTA(E31:Y31)=0," ",SUM(E31:Y31))</f>
        <v>6381</v>
      </c>
      <c r="AB31" s="18">
        <f>IF(COUNTA(E31:Y31)=0," ",AA31/Z31)</f>
        <v>425.4</v>
      </c>
    </row>
    <row r="32" spans="1:28" x14ac:dyDescent="0.2">
      <c r="A32" s="12">
        <v>28</v>
      </c>
      <c r="B32" s="56">
        <v>103</v>
      </c>
      <c r="C32" s="16" t="s">
        <v>144</v>
      </c>
      <c r="D32" s="15" t="s">
        <v>110</v>
      </c>
      <c r="E32" s="13">
        <v>412</v>
      </c>
      <c r="F32" s="13">
        <v>459</v>
      </c>
      <c r="G32" s="13">
        <v>398</v>
      </c>
      <c r="H32" s="13">
        <v>415</v>
      </c>
      <c r="I32" s="14">
        <v>438</v>
      </c>
      <c r="J32" s="14"/>
      <c r="K32" s="14">
        <v>459</v>
      </c>
      <c r="L32" s="14">
        <v>433</v>
      </c>
      <c r="M32" s="14">
        <v>423</v>
      </c>
      <c r="N32" s="14">
        <v>419</v>
      </c>
      <c r="O32" s="14"/>
      <c r="P32" s="14">
        <v>476</v>
      </c>
      <c r="Q32" s="14">
        <v>402</v>
      </c>
      <c r="R32" s="14">
        <v>386</v>
      </c>
      <c r="S32" s="14">
        <v>453</v>
      </c>
      <c r="T32" s="14"/>
      <c r="U32" s="14">
        <v>415</v>
      </c>
      <c r="V32" s="14">
        <v>466</v>
      </c>
      <c r="W32" s="10">
        <v>398</v>
      </c>
      <c r="X32" s="10">
        <v>414</v>
      </c>
      <c r="Y32" s="10">
        <v>386</v>
      </c>
      <c r="Z32" s="19">
        <f>IF(COUNTA(E32:Y32)=0," ",COUNTA(E32:Y32))</f>
        <v>18</v>
      </c>
      <c r="AA32" s="11">
        <f>IF(COUNTA(E32:Y32)=0," ",SUM(E32:Y32))</f>
        <v>7652</v>
      </c>
      <c r="AB32" s="18">
        <f>IF(COUNTA(E32:Y32)=0," ",AA32/Z32)</f>
        <v>425.11111111111109</v>
      </c>
    </row>
    <row r="33" spans="1:28" x14ac:dyDescent="0.2">
      <c r="A33" s="12">
        <v>29</v>
      </c>
      <c r="B33" s="56">
        <v>2002</v>
      </c>
      <c r="C33" s="16" t="s">
        <v>145</v>
      </c>
      <c r="D33" s="15" t="s">
        <v>125</v>
      </c>
      <c r="E33" s="13">
        <v>444</v>
      </c>
      <c r="F33" s="13">
        <v>386</v>
      </c>
      <c r="G33" s="13">
        <v>431</v>
      </c>
      <c r="H33" s="13">
        <v>433</v>
      </c>
      <c r="I33" s="14">
        <v>456</v>
      </c>
      <c r="J33" s="14"/>
      <c r="K33" s="14">
        <v>397</v>
      </c>
      <c r="L33" s="14">
        <v>432</v>
      </c>
      <c r="M33" s="14">
        <v>426</v>
      </c>
      <c r="N33" s="14">
        <v>428</v>
      </c>
      <c r="O33" s="14"/>
      <c r="P33" s="14">
        <v>389</v>
      </c>
      <c r="Q33" s="14">
        <v>409</v>
      </c>
      <c r="R33" s="14">
        <v>428</v>
      </c>
      <c r="S33" s="14"/>
      <c r="T33" s="14">
        <v>423</v>
      </c>
      <c r="U33" s="14"/>
      <c r="V33" s="14">
        <v>433</v>
      </c>
      <c r="W33" s="10">
        <v>425</v>
      </c>
      <c r="X33" s="10">
        <v>456</v>
      </c>
      <c r="Y33" s="10">
        <v>421</v>
      </c>
      <c r="Z33" s="19">
        <f>IF(COUNTA(E33:Y33)=0," ",COUNTA(E33:Y33))</f>
        <v>17</v>
      </c>
      <c r="AA33" s="11">
        <f>IF(COUNTA(E33:Y33)=0," ",SUM(E33:Y33))</f>
        <v>7217</v>
      </c>
      <c r="AB33" s="18">
        <f>IF(COUNTA(E33:Y33)=0," ",AA33/Z33)</f>
        <v>424.52941176470586</v>
      </c>
    </row>
    <row r="34" spans="1:28" x14ac:dyDescent="0.2">
      <c r="A34" s="12">
        <v>30</v>
      </c>
      <c r="B34" s="56">
        <v>406</v>
      </c>
      <c r="C34" s="16" t="s">
        <v>146</v>
      </c>
      <c r="D34" s="15" t="s">
        <v>147</v>
      </c>
      <c r="E34" s="13">
        <v>405</v>
      </c>
      <c r="F34" s="13">
        <v>408</v>
      </c>
      <c r="G34" s="13">
        <v>426</v>
      </c>
      <c r="H34" s="13">
        <v>407</v>
      </c>
      <c r="I34" s="14">
        <v>438</v>
      </c>
      <c r="J34" s="14"/>
      <c r="K34" s="14">
        <v>429</v>
      </c>
      <c r="L34" s="14">
        <v>445</v>
      </c>
      <c r="M34" s="14">
        <v>443</v>
      </c>
      <c r="N34" s="14">
        <v>382</v>
      </c>
      <c r="O34" s="14"/>
      <c r="P34" s="14">
        <v>434</v>
      </c>
      <c r="Q34" s="14">
        <v>451</v>
      </c>
      <c r="R34" s="14">
        <v>420</v>
      </c>
      <c r="S34" s="14"/>
      <c r="T34" s="14"/>
      <c r="U34" s="14">
        <v>423</v>
      </c>
      <c r="V34" s="14">
        <v>409</v>
      </c>
      <c r="W34" s="10">
        <v>426</v>
      </c>
      <c r="X34" s="10">
        <v>411</v>
      </c>
      <c r="Y34" s="10">
        <v>458</v>
      </c>
      <c r="Z34" s="19">
        <f>IF(COUNTA(E34:Y34)=0," ",COUNTA(E34:Y34))</f>
        <v>17</v>
      </c>
      <c r="AA34" s="11">
        <f>IF(COUNTA(E34:Y34)=0," ",SUM(E34:Y34))</f>
        <v>7215</v>
      </c>
      <c r="AB34" s="18">
        <f>IF(COUNTA(E34:Y34)=0," ",AA34/Z34)</f>
        <v>424.41176470588238</v>
      </c>
    </row>
    <row r="35" spans="1:28" x14ac:dyDescent="0.2">
      <c r="A35" s="12">
        <v>31</v>
      </c>
      <c r="B35" s="57">
        <v>612</v>
      </c>
      <c r="C35" s="16" t="s">
        <v>149</v>
      </c>
      <c r="D35" s="15" t="s">
        <v>131</v>
      </c>
      <c r="E35" s="13">
        <v>443</v>
      </c>
      <c r="F35" s="13">
        <v>448</v>
      </c>
      <c r="G35" s="13">
        <v>391</v>
      </c>
      <c r="H35" s="13">
        <v>427</v>
      </c>
      <c r="I35" s="14">
        <v>402</v>
      </c>
      <c r="J35" s="14"/>
      <c r="K35" s="14">
        <v>417</v>
      </c>
      <c r="L35" s="14">
        <v>425</v>
      </c>
      <c r="M35" s="14">
        <v>437</v>
      </c>
      <c r="N35" s="14">
        <v>401</v>
      </c>
      <c r="O35" s="14"/>
      <c r="P35" s="14"/>
      <c r="Q35" s="14">
        <v>418</v>
      </c>
      <c r="R35" s="14">
        <v>436</v>
      </c>
      <c r="S35" s="14">
        <v>395</v>
      </c>
      <c r="T35" s="14"/>
      <c r="U35" s="14">
        <v>469</v>
      </c>
      <c r="V35" s="14">
        <v>446</v>
      </c>
      <c r="W35" s="10"/>
      <c r="X35" s="10">
        <v>413</v>
      </c>
      <c r="Y35" s="10">
        <v>410</v>
      </c>
      <c r="Z35" s="19">
        <f>IF(COUNTA(E35:Y35)=0," ",COUNTA(E35:Y35))</f>
        <v>16</v>
      </c>
      <c r="AA35" s="11">
        <f>IF(COUNTA(E35:Y35)=0," ",SUM(E35:Y35))</f>
        <v>6778</v>
      </c>
      <c r="AB35" s="18">
        <f>IF(COUNTA(E35:Y35)=0," ",AA35/Z35)</f>
        <v>423.625</v>
      </c>
    </row>
    <row r="36" spans="1:28" x14ac:dyDescent="0.2">
      <c r="A36" s="12">
        <v>32</v>
      </c>
      <c r="B36" s="56">
        <v>613</v>
      </c>
      <c r="C36" s="16" t="s">
        <v>152</v>
      </c>
      <c r="D36" s="15" t="s">
        <v>131</v>
      </c>
      <c r="E36" s="13">
        <v>388</v>
      </c>
      <c r="F36" s="13">
        <v>405</v>
      </c>
      <c r="G36" s="13">
        <v>416</v>
      </c>
      <c r="H36" s="13"/>
      <c r="I36" s="14">
        <v>445</v>
      </c>
      <c r="J36" s="14"/>
      <c r="K36" s="14">
        <v>430</v>
      </c>
      <c r="L36" s="14">
        <v>414</v>
      </c>
      <c r="M36" s="14">
        <v>428</v>
      </c>
      <c r="N36" s="14">
        <v>462</v>
      </c>
      <c r="O36" s="14"/>
      <c r="P36" s="14">
        <v>399</v>
      </c>
      <c r="Q36" s="14">
        <v>418</v>
      </c>
      <c r="R36" s="14">
        <v>393</v>
      </c>
      <c r="S36" s="14">
        <v>419</v>
      </c>
      <c r="T36" s="14"/>
      <c r="U36" s="14">
        <v>448</v>
      </c>
      <c r="V36" s="14">
        <v>470</v>
      </c>
      <c r="W36" s="10">
        <v>424</v>
      </c>
      <c r="X36" s="10">
        <v>403</v>
      </c>
      <c r="Y36" s="10">
        <v>429</v>
      </c>
      <c r="Z36" s="19">
        <f>IF(COUNTA(E36:Y36)=0," ",COUNTA(E36:Y36))</f>
        <v>17</v>
      </c>
      <c r="AA36" s="11">
        <f>IF(COUNTA(E36:Y36)=0," ",SUM(E36:Y36))</f>
        <v>7191</v>
      </c>
      <c r="AB36" s="18">
        <f>IF(COUNTA(E36:Y36)=0," ",AA36/Z36)</f>
        <v>423</v>
      </c>
    </row>
    <row r="37" spans="1:28" x14ac:dyDescent="0.2">
      <c r="A37" s="12">
        <v>33</v>
      </c>
      <c r="B37" s="57">
        <v>1102</v>
      </c>
      <c r="C37" s="16" t="s">
        <v>153</v>
      </c>
      <c r="D37" s="15" t="s">
        <v>105</v>
      </c>
      <c r="E37" s="13">
        <v>414</v>
      </c>
      <c r="F37" s="13">
        <v>460</v>
      </c>
      <c r="G37" s="13">
        <v>403</v>
      </c>
      <c r="H37" s="13">
        <v>456</v>
      </c>
      <c r="I37" s="14">
        <v>423</v>
      </c>
      <c r="J37" s="14"/>
      <c r="K37" s="14">
        <v>397</v>
      </c>
      <c r="L37" s="14">
        <v>386</v>
      </c>
      <c r="M37" s="14">
        <v>418</v>
      </c>
      <c r="N37" s="14"/>
      <c r="O37" s="14"/>
      <c r="P37" s="14">
        <v>401</v>
      </c>
      <c r="Q37" s="14">
        <v>466</v>
      </c>
      <c r="R37" s="14">
        <v>464</v>
      </c>
      <c r="S37" s="14">
        <v>443</v>
      </c>
      <c r="T37" s="14"/>
      <c r="U37" s="14">
        <v>401</v>
      </c>
      <c r="V37" s="14">
        <v>361</v>
      </c>
      <c r="W37" s="10">
        <v>421</v>
      </c>
      <c r="X37" s="10">
        <v>442</v>
      </c>
      <c r="Y37" s="10">
        <v>433</v>
      </c>
      <c r="Z37" s="19">
        <f>IF(COUNTA(E37:Y37)=0," ",COUNTA(E37:Y37))</f>
        <v>17</v>
      </c>
      <c r="AA37" s="11">
        <f>IF(COUNTA(E37:Y37)=0," ",SUM(E37:Y37))</f>
        <v>7189</v>
      </c>
      <c r="AB37" s="18">
        <f>IF(COUNTA(E37:Y37)=0," ",AA37/Z37)</f>
        <v>422.88235294117646</v>
      </c>
    </row>
    <row r="38" spans="1:28" x14ac:dyDescent="0.2">
      <c r="A38" s="12">
        <v>34</v>
      </c>
      <c r="B38" s="56">
        <v>825</v>
      </c>
      <c r="C38" s="16" t="s">
        <v>154</v>
      </c>
      <c r="D38" s="15" t="s">
        <v>133</v>
      </c>
      <c r="E38" s="13">
        <v>424</v>
      </c>
      <c r="F38" s="13">
        <v>425</v>
      </c>
      <c r="G38" s="13">
        <v>388</v>
      </c>
      <c r="H38" s="13">
        <v>381</v>
      </c>
      <c r="I38" s="14">
        <v>430</v>
      </c>
      <c r="J38" s="14"/>
      <c r="K38" s="14">
        <v>441</v>
      </c>
      <c r="L38" s="14">
        <v>418</v>
      </c>
      <c r="M38" s="14">
        <v>384</v>
      </c>
      <c r="N38" s="14">
        <v>406</v>
      </c>
      <c r="O38" s="14"/>
      <c r="P38" s="14">
        <v>448</v>
      </c>
      <c r="Q38" s="14">
        <v>430</v>
      </c>
      <c r="R38" s="14">
        <v>453</v>
      </c>
      <c r="S38" s="14">
        <v>462</v>
      </c>
      <c r="T38" s="14"/>
      <c r="U38" s="14">
        <v>417</v>
      </c>
      <c r="V38" s="14">
        <v>416</v>
      </c>
      <c r="W38" s="10">
        <v>441</v>
      </c>
      <c r="X38" s="10">
        <v>398</v>
      </c>
      <c r="Y38" s="10">
        <v>442</v>
      </c>
      <c r="Z38" s="19">
        <f>IF(COUNTA(E38:Y38)=0," ",COUNTA(E38:Y38))</f>
        <v>18</v>
      </c>
      <c r="AA38" s="11">
        <f>IF(COUNTA(E38:Y38)=0," ",SUM(E38:Y38))</f>
        <v>7604</v>
      </c>
      <c r="AB38" s="18">
        <f>IF(COUNTA(E38:Y38)=0," ",AA38/Z38)</f>
        <v>422.44444444444446</v>
      </c>
    </row>
    <row r="39" spans="1:28" x14ac:dyDescent="0.2">
      <c r="A39" s="12">
        <v>35</v>
      </c>
      <c r="B39" s="57">
        <v>111</v>
      </c>
      <c r="C39" s="16" t="s">
        <v>155</v>
      </c>
      <c r="D39" s="15" t="s">
        <v>110</v>
      </c>
      <c r="E39" s="13">
        <v>414</v>
      </c>
      <c r="F39" s="13">
        <v>403</v>
      </c>
      <c r="G39" s="13">
        <v>433</v>
      </c>
      <c r="H39" s="13">
        <v>432</v>
      </c>
      <c r="I39" s="14">
        <v>439</v>
      </c>
      <c r="J39" s="14"/>
      <c r="K39" s="14">
        <v>434</v>
      </c>
      <c r="L39" s="14">
        <v>411</v>
      </c>
      <c r="M39" s="14">
        <v>422</v>
      </c>
      <c r="N39" s="14">
        <v>399</v>
      </c>
      <c r="O39" s="14"/>
      <c r="P39" s="14">
        <v>427</v>
      </c>
      <c r="Q39" s="14">
        <v>421</v>
      </c>
      <c r="R39" s="14">
        <v>417</v>
      </c>
      <c r="S39" s="14">
        <v>426</v>
      </c>
      <c r="T39" s="14"/>
      <c r="U39" s="14">
        <v>412</v>
      </c>
      <c r="V39" s="14">
        <v>430</v>
      </c>
      <c r="W39" s="10">
        <v>433</v>
      </c>
      <c r="X39" s="10">
        <v>421</v>
      </c>
      <c r="Y39" s="10">
        <v>427</v>
      </c>
      <c r="Z39" s="19">
        <f>IF(COUNTA(E39:Y39)=0," ",COUNTA(E39:Y39))</f>
        <v>18</v>
      </c>
      <c r="AA39" s="11">
        <f>IF(COUNTA(E39:Y39)=0," ",SUM(E39:Y39))</f>
        <v>7601</v>
      </c>
      <c r="AB39" s="18">
        <f>IF(COUNTA(E39:Y39)=0," ",AA39/Z39)</f>
        <v>422.27777777777777</v>
      </c>
    </row>
    <row r="40" spans="1:28" x14ac:dyDescent="0.2">
      <c r="A40" s="12">
        <v>36</v>
      </c>
      <c r="B40" s="56">
        <v>1801</v>
      </c>
      <c r="C40" s="16" t="s">
        <v>156</v>
      </c>
      <c r="D40" s="15" t="s">
        <v>107</v>
      </c>
      <c r="E40" s="13">
        <v>417</v>
      </c>
      <c r="F40" s="13">
        <v>438</v>
      </c>
      <c r="G40" s="13">
        <v>413</v>
      </c>
      <c r="H40" s="13"/>
      <c r="I40" s="14"/>
      <c r="J40" s="14"/>
      <c r="K40" s="14">
        <v>432</v>
      </c>
      <c r="L40" s="14">
        <v>417</v>
      </c>
      <c r="M40" s="14">
        <v>427</v>
      </c>
      <c r="N40" s="14">
        <v>423</v>
      </c>
      <c r="O40" s="14"/>
      <c r="P40" s="14"/>
      <c r="Q40" s="14"/>
      <c r="R40" s="14">
        <v>409</v>
      </c>
      <c r="S40" s="14">
        <v>445</v>
      </c>
      <c r="T40" s="14"/>
      <c r="U40" s="14">
        <v>449</v>
      </c>
      <c r="V40" s="14">
        <v>411</v>
      </c>
      <c r="W40" s="10">
        <v>435</v>
      </c>
      <c r="X40" s="10">
        <v>399</v>
      </c>
      <c r="Y40" s="10">
        <v>394</v>
      </c>
      <c r="Z40" s="19">
        <f>IF(COUNTA(E40:Y40)=0," ",COUNTA(E40:Y40))</f>
        <v>14</v>
      </c>
      <c r="AA40" s="11">
        <f>IF(COUNTA(E40:Y40)=0," ",SUM(E40:Y40))</f>
        <v>5909</v>
      </c>
      <c r="AB40" s="18">
        <f>IF(COUNTA(E40:Y40)=0," ",AA40/Z40)</f>
        <v>422.07142857142856</v>
      </c>
    </row>
    <row r="41" spans="1:28" x14ac:dyDescent="0.2">
      <c r="A41" s="12">
        <v>37</v>
      </c>
      <c r="B41" s="56">
        <v>403</v>
      </c>
      <c r="C41" s="16" t="s">
        <v>157</v>
      </c>
      <c r="D41" s="15" t="s">
        <v>147</v>
      </c>
      <c r="E41" s="13">
        <v>387</v>
      </c>
      <c r="F41" s="13">
        <v>398</v>
      </c>
      <c r="G41" s="13">
        <v>378</v>
      </c>
      <c r="H41" s="13">
        <v>441</v>
      </c>
      <c r="I41" s="14">
        <v>423</v>
      </c>
      <c r="J41" s="14"/>
      <c r="K41" s="14">
        <v>446</v>
      </c>
      <c r="L41" s="14">
        <v>450</v>
      </c>
      <c r="M41" s="14">
        <v>418</v>
      </c>
      <c r="N41" s="14"/>
      <c r="O41" s="14"/>
      <c r="P41" s="14">
        <v>427</v>
      </c>
      <c r="Q41" s="14">
        <v>425</v>
      </c>
      <c r="R41" s="14">
        <v>400</v>
      </c>
      <c r="S41" s="14">
        <v>418</v>
      </c>
      <c r="T41" s="14"/>
      <c r="U41" s="14">
        <v>421</v>
      </c>
      <c r="V41" s="14">
        <v>419</v>
      </c>
      <c r="W41" s="10">
        <v>433</v>
      </c>
      <c r="X41" s="10">
        <v>438</v>
      </c>
      <c r="Y41" s="10">
        <v>436</v>
      </c>
      <c r="Z41" s="19">
        <f>IF(COUNTA(E41:Y41)=0," ",COUNTA(E41:Y41))</f>
        <v>17</v>
      </c>
      <c r="AA41" s="11">
        <f>IF(COUNTA(E41:Y41)=0," ",SUM(E41:Y41))</f>
        <v>7158</v>
      </c>
      <c r="AB41" s="18">
        <f>IF(COUNTA(E41:Y41)=0," ",AA41/Z41)</f>
        <v>421.05882352941177</v>
      </c>
    </row>
    <row r="42" spans="1:28" x14ac:dyDescent="0.2">
      <c r="A42" s="12">
        <v>38</v>
      </c>
      <c r="B42" s="56">
        <v>1005</v>
      </c>
      <c r="C42" s="16" t="s">
        <v>158</v>
      </c>
      <c r="D42" s="15" t="s">
        <v>112</v>
      </c>
      <c r="E42" s="13">
        <v>422</v>
      </c>
      <c r="F42" s="13">
        <v>414</v>
      </c>
      <c r="G42" s="13">
        <v>418</v>
      </c>
      <c r="H42" s="13">
        <v>447</v>
      </c>
      <c r="I42" s="14">
        <v>406</v>
      </c>
      <c r="J42" s="14"/>
      <c r="K42" s="14">
        <v>420</v>
      </c>
      <c r="L42" s="14">
        <v>431</v>
      </c>
      <c r="M42" s="14">
        <v>401</v>
      </c>
      <c r="N42" s="14">
        <v>403</v>
      </c>
      <c r="O42" s="14"/>
      <c r="P42" s="14">
        <v>413</v>
      </c>
      <c r="Q42" s="14">
        <v>396</v>
      </c>
      <c r="R42" s="14">
        <v>415</v>
      </c>
      <c r="S42" s="14">
        <v>423</v>
      </c>
      <c r="T42" s="14"/>
      <c r="U42" s="14">
        <v>420</v>
      </c>
      <c r="V42" s="14">
        <v>462</v>
      </c>
      <c r="W42" s="10">
        <v>380</v>
      </c>
      <c r="X42" s="10">
        <v>445</v>
      </c>
      <c r="Y42" s="10">
        <v>454</v>
      </c>
      <c r="Z42" s="19">
        <f>IF(COUNTA(E42:Y42)=0," ",COUNTA(E42:Y42))</f>
        <v>18</v>
      </c>
      <c r="AA42" s="11">
        <f>IF(COUNTA(E42:Y42)=0," ",SUM(E42:Y42))</f>
        <v>7570</v>
      </c>
      <c r="AB42" s="18">
        <f>IF(COUNTA(E42:Y42)=0," ",AA42/Z42)</f>
        <v>420.55555555555554</v>
      </c>
    </row>
    <row r="43" spans="1:28" ht="11.25" customHeight="1" x14ac:dyDescent="0.2">
      <c r="A43" s="12">
        <v>39</v>
      </c>
      <c r="B43" s="56">
        <v>1024</v>
      </c>
      <c r="C43" s="16" t="s">
        <v>159</v>
      </c>
      <c r="D43" s="15" t="s">
        <v>112</v>
      </c>
      <c r="E43" s="13">
        <v>408</v>
      </c>
      <c r="F43" s="13">
        <v>446</v>
      </c>
      <c r="G43" s="13">
        <v>379</v>
      </c>
      <c r="H43" s="13">
        <v>428</v>
      </c>
      <c r="I43" s="14">
        <v>425</v>
      </c>
      <c r="J43" s="14"/>
      <c r="K43" s="14">
        <v>429</v>
      </c>
      <c r="L43" s="14">
        <v>412</v>
      </c>
      <c r="M43" s="14">
        <v>438</v>
      </c>
      <c r="N43" s="14">
        <v>425</v>
      </c>
      <c r="O43" s="14"/>
      <c r="P43" s="14">
        <v>442</v>
      </c>
      <c r="Q43" s="14">
        <v>398</v>
      </c>
      <c r="R43" s="14">
        <v>451</v>
      </c>
      <c r="S43" s="14">
        <v>422</v>
      </c>
      <c r="T43" s="14"/>
      <c r="U43" s="14">
        <v>378</v>
      </c>
      <c r="V43" s="14">
        <v>446</v>
      </c>
      <c r="W43" s="10">
        <v>418</v>
      </c>
      <c r="X43" s="10">
        <v>418</v>
      </c>
      <c r="Y43" s="10">
        <v>401</v>
      </c>
      <c r="Z43" s="19">
        <f>IF(COUNTA(E43:Y43)=0," ",COUNTA(E43:Y43))</f>
        <v>18</v>
      </c>
      <c r="AA43" s="11">
        <f>IF(COUNTA(E43:Y43)=0," ",SUM(E43:Y43))</f>
        <v>7564</v>
      </c>
      <c r="AB43" s="18">
        <f>IF(COUNTA(E43:Y43)=0," ",AA43/Z43)</f>
        <v>420.22222222222223</v>
      </c>
    </row>
    <row r="44" spans="1:28" x14ac:dyDescent="0.2">
      <c r="A44" s="12">
        <v>40</v>
      </c>
      <c r="B44" s="56">
        <v>1907</v>
      </c>
      <c r="C44" s="16" t="s">
        <v>160</v>
      </c>
      <c r="D44" s="15" t="s">
        <v>102</v>
      </c>
      <c r="E44" s="13">
        <v>420</v>
      </c>
      <c r="F44" s="13">
        <v>372</v>
      </c>
      <c r="G44" s="13">
        <v>434</v>
      </c>
      <c r="H44" s="13">
        <v>452</v>
      </c>
      <c r="I44" s="14">
        <v>411</v>
      </c>
      <c r="J44" s="14"/>
      <c r="K44" s="14">
        <v>439</v>
      </c>
      <c r="L44" s="14">
        <v>415</v>
      </c>
      <c r="M44" s="14">
        <v>421</v>
      </c>
      <c r="N44" s="14">
        <v>457</v>
      </c>
      <c r="O44" s="14"/>
      <c r="P44" s="14">
        <v>442</v>
      </c>
      <c r="Q44" s="14">
        <v>410</v>
      </c>
      <c r="R44" s="14">
        <v>445</v>
      </c>
      <c r="S44" s="14">
        <v>395</v>
      </c>
      <c r="T44" s="14"/>
      <c r="U44" s="14">
        <v>401</v>
      </c>
      <c r="V44" s="14">
        <v>417</v>
      </c>
      <c r="W44" s="10">
        <v>412</v>
      </c>
      <c r="X44" s="10">
        <v>407</v>
      </c>
      <c r="Y44" s="10">
        <v>408</v>
      </c>
      <c r="Z44" s="19">
        <f>IF(COUNTA(E44:Y44)=0," ",COUNTA(E44:Y44))</f>
        <v>18</v>
      </c>
      <c r="AA44" s="11">
        <f>IF(COUNTA(E44:Y44)=0," ",SUM(E44:Y44))</f>
        <v>7558</v>
      </c>
      <c r="AB44" s="18">
        <f>IF(COUNTA(E44:Y44)=0," ",AA44/Z44)</f>
        <v>419.88888888888891</v>
      </c>
    </row>
    <row r="45" spans="1:28" x14ac:dyDescent="0.2">
      <c r="A45" s="12">
        <v>41</v>
      </c>
      <c r="B45" s="56">
        <v>906</v>
      </c>
      <c r="C45" s="16" t="s">
        <v>161</v>
      </c>
      <c r="D45" s="15" t="s">
        <v>67</v>
      </c>
      <c r="E45" s="13">
        <v>395</v>
      </c>
      <c r="F45" s="13">
        <v>429</v>
      </c>
      <c r="G45" s="13">
        <v>405</v>
      </c>
      <c r="H45" s="13">
        <v>430</v>
      </c>
      <c r="I45" s="14">
        <v>402</v>
      </c>
      <c r="J45" s="14"/>
      <c r="K45" s="14">
        <v>438</v>
      </c>
      <c r="L45" s="14">
        <v>469</v>
      </c>
      <c r="M45" s="14">
        <v>399</v>
      </c>
      <c r="N45" s="14">
        <v>399</v>
      </c>
      <c r="O45" s="14"/>
      <c r="P45" s="14">
        <v>474</v>
      </c>
      <c r="Q45" s="14">
        <v>406</v>
      </c>
      <c r="R45" s="14">
        <v>413</v>
      </c>
      <c r="S45" s="14">
        <v>389</v>
      </c>
      <c r="T45" s="14"/>
      <c r="U45" s="14">
        <v>442</v>
      </c>
      <c r="V45" s="14">
        <v>420</v>
      </c>
      <c r="W45" s="10">
        <v>433</v>
      </c>
      <c r="X45" s="10">
        <v>423</v>
      </c>
      <c r="Y45" s="10">
        <v>392</v>
      </c>
      <c r="Z45" s="19">
        <f>IF(COUNTA(E45:Y45)=0," ",COUNTA(E45:Y45))</f>
        <v>18</v>
      </c>
      <c r="AA45" s="11">
        <f>IF(COUNTA(E45:Y45)=0," ",SUM(E45:Y45))</f>
        <v>7558</v>
      </c>
      <c r="AB45" s="18">
        <f>IF(COUNTA(E45:Y45)=0," ",AA45/Z45)</f>
        <v>419.88888888888891</v>
      </c>
    </row>
    <row r="46" spans="1:28" x14ac:dyDescent="0.2">
      <c r="A46" s="12">
        <v>42</v>
      </c>
      <c r="B46" s="56">
        <v>1415</v>
      </c>
      <c r="C46" s="16" t="s">
        <v>162</v>
      </c>
      <c r="D46" s="15" t="s">
        <v>151</v>
      </c>
      <c r="E46" s="13">
        <v>431</v>
      </c>
      <c r="F46" s="13">
        <v>373</v>
      </c>
      <c r="G46" s="13">
        <v>438</v>
      </c>
      <c r="H46" s="13">
        <v>410</v>
      </c>
      <c r="I46" s="14"/>
      <c r="J46" s="14"/>
      <c r="K46" s="14">
        <v>405</v>
      </c>
      <c r="L46" s="14">
        <v>400</v>
      </c>
      <c r="M46" s="14">
        <v>412</v>
      </c>
      <c r="N46" s="14">
        <v>408</v>
      </c>
      <c r="O46" s="14">
        <v>443</v>
      </c>
      <c r="P46" s="14">
        <v>424</v>
      </c>
      <c r="Q46" s="14">
        <v>396</v>
      </c>
      <c r="R46" s="14">
        <v>453</v>
      </c>
      <c r="S46" s="14">
        <v>409</v>
      </c>
      <c r="T46" s="14">
        <v>425</v>
      </c>
      <c r="U46" s="14">
        <v>470</v>
      </c>
      <c r="V46" s="14">
        <v>447</v>
      </c>
      <c r="W46" s="10">
        <v>366</v>
      </c>
      <c r="X46" s="10">
        <v>433</v>
      </c>
      <c r="Y46" s="10">
        <v>404</v>
      </c>
      <c r="Z46" s="19">
        <f>IF(COUNTA(E46:Y46)=0," ",COUNTA(E46:Y46))</f>
        <v>19</v>
      </c>
      <c r="AA46" s="11">
        <f>IF(COUNTA(E46:Y46)=0," ",SUM(E46:Y46))</f>
        <v>7947</v>
      </c>
      <c r="AB46" s="18">
        <f>IF(COUNTA(E46:Y46)=0," ",AA46/Z46)</f>
        <v>418.26315789473682</v>
      </c>
    </row>
    <row r="47" spans="1:28" x14ac:dyDescent="0.2">
      <c r="A47" s="12">
        <v>43</v>
      </c>
      <c r="B47" s="56">
        <v>1308</v>
      </c>
      <c r="C47" s="16" t="s">
        <v>163</v>
      </c>
      <c r="D47" s="15" t="s">
        <v>164</v>
      </c>
      <c r="E47" s="13">
        <v>415</v>
      </c>
      <c r="F47" s="13">
        <v>379</v>
      </c>
      <c r="G47" s="13">
        <v>395</v>
      </c>
      <c r="H47" s="13">
        <v>421</v>
      </c>
      <c r="I47" s="14">
        <v>372</v>
      </c>
      <c r="J47" s="14"/>
      <c r="K47" s="14">
        <v>432</v>
      </c>
      <c r="L47" s="14">
        <v>392</v>
      </c>
      <c r="M47" s="14">
        <v>438</v>
      </c>
      <c r="N47" s="14">
        <v>390</v>
      </c>
      <c r="O47" s="14"/>
      <c r="P47" s="14"/>
      <c r="Q47" s="14">
        <v>436</v>
      </c>
      <c r="R47" s="14">
        <v>443</v>
      </c>
      <c r="S47" s="14">
        <v>455</v>
      </c>
      <c r="T47" s="14"/>
      <c r="U47" s="14">
        <v>416</v>
      </c>
      <c r="V47" s="14">
        <v>408</v>
      </c>
      <c r="W47" s="10">
        <v>447</v>
      </c>
      <c r="X47" s="10">
        <v>459</v>
      </c>
      <c r="Y47" s="10">
        <v>409</v>
      </c>
      <c r="Z47" s="19">
        <f>IF(COUNTA(E47:Y47)=0," ",COUNTA(E47:Y47))</f>
        <v>17</v>
      </c>
      <c r="AA47" s="11">
        <f>IF(COUNTA(E47:Y47)=0," ",SUM(E47:Y47))</f>
        <v>7107</v>
      </c>
      <c r="AB47" s="18">
        <f>IF(COUNTA(E47:Y47)=0," ",AA47/Z47)</f>
        <v>418.05882352941177</v>
      </c>
    </row>
    <row r="48" spans="1:28" x14ac:dyDescent="0.2">
      <c r="A48" s="12">
        <v>44</v>
      </c>
      <c r="B48" s="57">
        <v>401</v>
      </c>
      <c r="C48" s="16" t="s">
        <v>165</v>
      </c>
      <c r="D48" s="15" t="s">
        <v>147</v>
      </c>
      <c r="E48" s="13">
        <v>400</v>
      </c>
      <c r="F48" s="13">
        <v>405</v>
      </c>
      <c r="G48" s="13">
        <v>429</v>
      </c>
      <c r="H48" s="13">
        <v>403</v>
      </c>
      <c r="I48" s="14">
        <v>430</v>
      </c>
      <c r="J48" s="14"/>
      <c r="K48" s="14">
        <v>435</v>
      </c>
      <c r="L48" s="14">
        <v>400</v>
      </c>
      <c r="M48" s="14">
        <v>437</v>
      </c>
      <c r="N48" s="14">
        <v>403</v>
      </c>
      <c r="O48" s="14"/>
      <c r="P48" s="14">
        <v>428</v>
      </c>
      <c r="Q48" s="14">
        <v>427</v>
      </c>
      <c r="R48" s="14">
        <v>414</v>
      </c>
      <c r="S48" s="14">
        <v>381</v>
      </c>
      <c r="T48" s="14"/>
      <c r="U48" s="14">
        <v>425</v>
      </c>
      <c r="V48" s="14">
        <v>466</v>
      </c>
      <c r="W48" s="10">
        <v>436</v>
      </c>
      <c r="X48" s="10">
        <v>391</v>
      </c>
      <c r="Y48" s="10">
        <v>411</v>
      </c>
      <c r="Z48" s="19">
        <f>IF(COUNTA(E48:Y48)=0," ",COUNTA(E48:Y48))</f>
        <v>18</v>
      </c>
      <c r="AA48" s="11">
        <f>IF(COUNTA(E48:Y48)=0," ",SUM(E48:Y48))</f>
        <v>7521</v>
      </c>
      <c r="AB48" s="18">
        <f>IF(COUNTA(E48:Y48)=0," ",AA48/Z48)</f>
        <v>417.83333333333331</v>
      </c>
    </row>
    <row r="49" spans="1:28" x14ac:dyDescent="0.2">
      <c r="A49" s="12">
        <v>45</v>
      </c>
      <c r="B49" s="56">
        <v>1905</v>
      </c>
      <c r="C49" s="16" t="s">
        <v>166</v>
      </c>
      <c r="D49" s="15" t="s">
        <v>102</v>
      </c>
      <c r="E49" s="13">
        <v>441</v>
      </c>
      <c r="F49" s="13">
        <v>402</v>
      </c>
      <c r="G49" s="13">
        <v>438</v>
      </c>
      <c r="H49" s="13"/>
      <c r="I49" s="14">
        <v>395</v>
      </c>
      <c r="J49" s="14"/>
      <c r="K49" s="14">
        <v>445</v>
      </c>
      <c r="L49" s="14">
        <v>479</v>
      </c>
      <c r="M49" s="14">
        <v>396</v>
      </c>
      <c r="N49" s="14">
        <v>428</v>
      </c>
      <c r="O49" s="14"/>
      <c r="P49" s="14">
        <v>417</v>
      </c>
      <c r="Q49" s="14">
        <v>387</v>
      </c>
      <c r="R49" s="14">
        <v>385</v>
      </c>
      <c r="S49" s="14">
        <v>418</v>
      </c>
      <c r="T49" s="14"/>
      <c r="U49" s="14">
        <v>435</v>
      </c>
      <c r="V49" s="14">
        <v>409</v>
      </c>
      <c r="W49" s="10"/>
      <c r="X49" s="10">
        <v>417</v>
      </c>
      <c r="Y49" s="10">
        <v>384</v>
      </c>
      <c r="Z49" s="19">
        <f>IF(COUNTA(E49:Y49)=0," ",COUNTA(E49:Y49))</f>
        <v>16</v>
      </c>
      <c r="AA49" s="11">
        <f>IF(COUNTA(E49:Y49)=0," ",SUM(E49:Y49))</f>
        <v>6676</v>
      </c>
      <c r="AB49" s="18">
        <f>IF(COUNTA(E49:Y49)=0," ",AA49/Z49)</f>
        <v>417.25</v>
      </c>
    </row>
    <row r="50" spans="1:28" x14ac:dyDescent="0.2">
      <c r="A50" s="12">
        <v>46</v>
      </c>
      <c r="B50" s="57">
        <v>1018</v>
      </c>
      <c r="C50" s="16" t="s">
        <v>167</v>
      </c>
      <c r="D50" s="15" t="s">
        <v>112</v>
      </c>
      <c r="E50" s="13">
        <v>442</v>
      </c>
      <c r="F50" s="13">
        <v>423</v>
      </c>
      <c r="G50" s="13">
        <v>392</v>
      </c>
      <c r="H50" s="13"/>
      <c r="I50" s="14">
        <v>411</v>
      </c>
      <c r="J50" s="14"/>
      <c r="K50" s="14">
        <v>377</v>
      </c>
      <c r="L50" s="14">
        <v>429</v>
      </c>
      <c r="M50" s="14">
        <v>390</v>
      </c>
      <c r="N50" s="14">
        <v>426</v>
      </c>
      <c r="O50" s="14"/>
      <c r="P50" s="14">
        <v>376</v>
      </c>
      <c r="Q50" s="14">
        <v>477</v>
      </c>
      <c r="R50" s="14">
        <v>418</v>
      </c>
      <c r="S50" s="14">
        <v>442</v>
      </c>
      <c r="T50" s="14"/>
      <c r="U50" s="14">
        <v>404</v>
      </c>
      <c r="V50" s="14">
        <v>426</v>
      </c>
      <c r="W50" s="10">
        <v>433</v>
      </c>
      <c r="X50" s="10">
        <v>433</v>
      </c>
      <c r="Y50" s="10">
        <v>394</v>
      </c>
      <c r="Z50" s="19">
        <f>IF(COUNTA(E50:Y50)=0," ",COUNTA(E50:Y50))</f>
        <v>17</v>
      </c>
      <c r="AA50" s="11">
        <f>IF(COUNTA(E50:Y50)=0," ",SUM(E50:Y50))</f>
        <v>7093</v>
      </c>
      <c r="AB50" s="18">
        <f>IF(COUNTA(E50:Y50)=0," ",AA50/Z50)</f>
        <v>417.23529411764707</v>
      </c>
    </row>
    <row r="51" spans="1:28" x14ac:dyDescent="0.2">
      <c r="A51" s="12">
        <v>47</v>
      </c>
      <c r="B51" s="57">
        <v>1811</v>
      </c>
      <c r="C51" s="16" t="s">
        <v>169</v>
      </c>
      <c r="D51" s="15" t="s">
        <v>107</v>
      </c>
      <c r="E51" s="13">
        <v>396</v>
      </c>
      <c r="F51" s="13">
        <v>425</v>
      </c>
      <c r="G51" s="13">
        <v>414</v>
      </c>
      <c r="H51" s="13">
        <v>427</v>
      </c>
      <c r="I51" s="14">
        <v>442</v>
      </c>
      <c r="J51" s="14"/>
      <c r="K51" s="14">
        <v>409</v>
      </c>
      <c r="L51" s="14">
        <v>427</v>
      </c>
      <c r="M51" s="14">
        <v>400</v>
      </c>
      <c r="N51" s="14">
        <v>405</v>
      </c>
      <c r="O51" s="14"/>
      <c r="P51" s="14">
        <v>404</v>
      </c>
      <c r="Q51" s="14"/>
      <c r="R51" s="14">
        <v>436</v>
      </c>
      <c r="S51" s="14">
        <v>420</v>
      </c>
      <c r="T51" s="14"/>
      <c r="U51" s="14">
        <v>409</v>
      </c>
      <c r="V51" s="14">
        <v>420</v>
      </c>
      <c r="W51" s="10">
        <v>380</v>
      </c>
      <c r="X51" s="10">
        <v>450</v>
      </c>
      <c r="Y51" s="10">
        <v>422</v>
      </c>
      <c r="Z51" s="19">
        <f>IF(COUNTA(E51:Y51)=0," ",COUNTA(E51:Y51))</f>
        <v>17</v>
      </c>
      <c r="AA51" s="11">
        <f>IF(COUNTA(E51:Y51)=0," ",SUM(E51:Y51))</f>
        <v>7086</v>
      </c>
      <c r="AB51" s="18">
        <f>IF(COUNTA(E51:Y51)=0," ",AA51/Z51)</f>
        <v>416.8235294117647</v>
      </c>
    </row>
    <row r="52" spans="1:28" x14ac:dyDescent="0.2">
      <c r="A52" s="12">
        <v>48</v>
      </c>
      <c r="B52" s="56">
        <v>101</v>
      </c>
      <c r="C52" s="16" t="s">
        <v>170</v>
      </c>
      <c r="D52" s="15" t="s">
        <v>110</v>
      </c>
      <c r="E52" s="13">
        <v>429</v>
      </c>
      <c r="F52" s="13">
        <v>423</v>
      </c>
      <c r="G52" s="13">
        <v>411</v>
      </c>
      <c r="H52" s="13">
        <v>413</v>
      </c>
      <c r="I52" s="14">
        <v>398</v>
      </c>
      <c r="J52" s="14"/>
      <c r="K52" s="14">
        <v>380</v>
      </c>
      <c r="L52" s="14">
        <v>404</v>
      </c>
      <c r="M52" s="14">
        <v>413</v>
      </c>
      <c r="N52" s="14">
        <v>424</v>
      </c>
      <c r="O52" s="14"/>
      <c r="P52" s="14">
        <v>424</v>
      </c>
      <c r="Q52" s="14">
        <v>419</v>
      </c>
      <c r="R52" s="14">
        <v>395</v>
      </c>
      <c r="S52" s="14">
        <v>403</v>
      </c>
      <c r="T52" s="14"/>
      <c r="U52" s="14">
        <v>443</v>
      </c>
      <c r="V52" s="14">
        <v>426</v>
      </c>
      <c r="W52" s="10">
        <v>432</v>
      </c>
      <c r="X52" s="10">
        <v>442</v>
      </c>
      <c r="Y52" s="10">
        <v>421</v>
      </c>
      <c r="Z52" s="19">
        <f>IF(COUNTA(E52:Y52)=0," ",COUNTA(E52:Y52))</f>
        <v>18</v>
      </c>
      <c r="AA52" s="11">
        <f>IF(COUNTA(E52:Y52)=0," ",SUM(E52:Y52))</f>
        <v>7500</v>
      </c>
      <c r="AB52" s="18">
        <f>IF(COUNTA(E52:Y52)=0," ",AA52/Z52)</f>
        <v>416.66666666666669</v>
      </c>
    </row>
    <row r="53" spans="1:28" x14ac:dyDescent="0.2">
      <c r="A53" s="12">
        <v>49</v>
      </c>
      <c r="B53" s="56">
        <v>505</v>
      </c>
      <c r="C53" s="16" t="s">
        <v>171</v>
      </c>
      <c r="D53" s="15" t="s">
        <v>119</v>
      </c>
      <c r="E53" s="13">
        <v>417</v>
      </c>
      <c r="F53" s="13">
        <v>405</v>
      </c>
      <c r="G53" s="13">
        <v>437</v>
      </c>
      <c r="H53" s="13"/>
      <c r="I53" s="14">
        <v>431</v>
      </c>
      <c r="J53" s="14"/>
      <c r="K53" s="14">
        <v>376</v>
      </c>
      <c r="L53" s="14">
        <v>426</v>
      </c>
      <c r="M53" s="14">
        <v>411</v>
      </c>
      <c r="N53" s="14">
        <v>413</v>
      </c>
      <c r="O53" s="14"/>
      <c r="P53" s="14"/>
      <c r="Q53" s="14">
        <v>407</v>
      </c>
      <c r="R53" s="14">
        <v>422</v>
      </c>
      <c r="S53" s="14">
        <v>435</v>
      </c>
      <c r="T53" s="14"/>
      <c r="U53" s="14">
        <v>431</v>
      </c>
      <c r="V53" s="14">
        <v>404</v>
      </c>
      <c r="W53" s="10"/>
      <c r="X53" s="10">
        <v>408</v>
      </c>
      <c r="Y53" s="10">
        <v>427</v>
      </c>
      <c r="Z53" s="19">
        <f>IF(COUNTA(E53:Y53)=0," ",COUNTA(E53:Y53))</f>
        <v>15</v>
      </c>
      <c r="AA53" s="11">
        <f>IF(COUNTA(E53:Y53)=0," ",SUM(E53:Y53))</f>
        <v>6250</v>
      </c>
      <c r="AB53" s="18">
        <f>IF(COUNTA(E53:Y53)=0," ",AA53/Z53)</f>
        <v>416.66666666666669</v>
      </c>
    </row>
    <row r="54" spans="1:28" x14ac:dyDescent="0.2">
      <c r="A54" s="12">
        <v>50</v>
      </c>
      <c r="B54" s="56">
        <v>1213</v>
      </c>
      <c r="C54" s="16" t="s">
        <v>172</v>
      </c>
      <c r="D54" s="15" t="s">
        <v>39</v>
      </c>
      <c r="E54" s="13"/>
      <c r="F54" s="13">
        <v>400</v>
      </c>
      <c r="G54" s="13">
        <v>363</v>
      </c>
      <c r="H54" s="13">
        <v>419</v>
      </c>
      <c r="I54" s="14">
        <v>417</v>
      </c>
      <c r="J54" s="14"/>
      <c r="K54" s="14">
        <v>425</v>
      </c>
      <c r="L54" s="14">
        <v>396</v>
      </c>
      <c r="M54" s="14">
        <v>379</v>
      </c>
      <c r="N54" s="14">
        <v>408</v>
      </c>
      <c r="O54" s="14"/>
      <c r="P54" s="14">
        <v>434</v>
      </c>
      <c r="Q54" s="14">
        <v>483</v>
      </c>
      <c r="R54" s="14"/>
      <c r="S54" s="14">
        <v>404</v>
      </c>
      <c r="T54" s="14"/>
      <c r="U54" s="14">
        <v>374</v>
      </c>
      <c r="V54" s="14">
        <v>467</v>
      </c>
      <c r="W54" s="10">
        <v>431</v>
      </c>
      <c r="X54" s="10">
        <v>458</v>
      </c>
      <c r="Y54" s="10">
        <v>406</v>
      </c>
      <c r="Z54" s="19">
        <f>IF(COUNTA(E54:Y54)=0," ",COUNTA(E54:Y54))</f>
        <v>16</v>
      </c>
      <c r="AA54" s="11">
        <f>IF(COUNTA(E54:Y54)=0," ",SUM(E54:Y54))</f>
        <v>6664</v>
      </c>
      <c r="AB54" s="18">
        <f>IF(COUNTA(E54:Y54)=0," ",AA54/Z54)</f>
        <v>416.5</v>
      </c>
    </row>
    <row r="55" spans="1:28" x14ac:dyDescent="0.2">
      <c r="A55" s="12">
        <v>51</v>
      </c>
      <c r="B55" s="56">
        <v>902</v>
      </c>
      <c r="C55" s="16" t="s">
        <v>173</v>
      </c>
      <c r="D55" s="15" t="s">
        <v>67</v>
      </c>
      <c r="E55" s="13">
        <v>447</v>
      </c>
      <c r="F55" s="13">
        <v>407</v>
      </c>
      <c r="G55" s="13">
        <v>404</v>
      </c>
      <c r="H55" s="13">
        <v>434</v>
      </c>
      <c r="I55" s="14">
        <v>395</v>
      </c>
      <c r="J55" s="14"/>
      <c r="K55" s="14">
        <v>396</v>
      </c>
      <c r="L55" s="14">
        <v>462</v>
      </c>
      <c r="M55" s="14">
        <v>430</v>
      </c>
      <c r="N55" s="14">
        <v>454</v>
      </c>
      <c r="O55" s="14"/>
      <c r="P55" s="14">
        <v>385</v>
      </c>
      <c r="Q55" s="14">
        <v>427</v>
      </c>
      <c r="R55" s="14">
        <v>400</v>
      </c>
      <c r="S55" s="14">
        <v>416</v>
      </c>
      <c r="T55" s="14"/>
      <c r="U55" s="14">
        <v>427</v>
      </c>
      <c r="V55" s="14">
        <v>380</v>
      </c>
      <c r="W55" s="10">
        <v>419</v>
      </c>
      <c r="X55" s="10">
        <v>410</v>
      </c>
      <c r="Y55" s="10">
        <v>398</v>
      </c>
      <c r="Z55" s="19">
        <f>IF(COUNTA(E55:Y55)=0," ",COUNTA(E55:Y55))</f>
        <v>18</v>
      </c>
      <c r="AA55" s="11">
        <f>IF(COUNTA(E55:Y55)=0," ",SUM(E55:Y55))</f>
        <v>7491</v>
      </c>
      <c r="AB55" s="18">
        <f>IF(COUNTA(E55:Y55)=0," ",AA55/Z55)</f>
        <v>416.16666666666669</v>
      </c>
    </row>
    <row r="56" spans="1:28" x14ac:dyDescent="0.2">
      <c r="A56" s="12">
        <v>52</v>
      </c>
      <c r="B56" s="56">
        <v>1904</v>
      </c>
      <c r="C56" s="16" t="s">
        <v>175</v>
      </c>
      <c r="D56" s="15" t="s">
        <v>102</v>
      </c>
      <c r="E56" s="13">
        <v>424</v>
      </c>
      <c r="F56" s="13">
        <v>448</v>
      </c>
      <c r="G56" s="13">
        <v>440</v>
      </c>
      <c r="H56" s="13">
        <v>389</v>
      </c>
      <c r="I56" s="14">
        <v>439</v>
      </c>
      <c r="J56" s="14"/>
      <c r="K56" s="14">
        <v>453</v>
      </c>
      <c r="L56" s="14">
        <v>427</v>
      </c>
      <c r="M56" s="14">
        <v>406</v>
      </c>
      <c r="N56" s="14">
        <v>380</v>
      </c>
      <c r="O56" s="14"/>
      <c r="P56" s="14">
        <v>415</v>
      </c>
      <c r="Q56" s="14">
        <v>404</v>
      </c>
      <c r="R56" s="14">
        <v>376</v>
      </c>
      <c r="S56" s="14">
        <v>389</v>
      </c>
      <c r="T56" s="14"/>
      <c r="U56" s="14">
        <v>412</v>
      </c>
      <c r="V56" s="14">
        <v>417</v>
      </c>
      <c r="W56" s="10">
        <v>460</v>
      </c>
      <c r="X56" s="10">
        <v>390</v>
      </c>
      <c r="Y56" s="10"/>
      <c r="Z56" s="19">
        <f>IF(COUNTA(E56:Y56)=0," ",COUNTA(E56:Y56))</f>
        <v>17</v>
      </c>
      <c r="AA56" s="11">
        <f>IF(COUNTA(E56:Y56)=0," ",SUM(E56:Y56))</f>
        <v>7069</v>
      </c>
      <c r="AB56" s="18">
        <f>IF(COUNTA(E56:Y56)=0," ",AA56/Z56)</f>
        <v>415.8235294117647</v>
      </c>
    </row>
    <row r="57" spans="1:28" x14ac:dyDescent="0.2">
      <c r="A57" s="12">
        <v>53</v>
      </c>
      <c r="B57" s="57">
        <v>617</v>
      </c>
      <c r="C57" s="16" t="s">
        <v>177</v>
      </c>
      <c r="D57" s="15" t="s">
        <v>131</v>
      </c>
      <c r="E57" s="13">
        <v>444</v>
      </c>
      <c r="F57" s="13">
        <v>451</v>
      </c>
      <c r="G57" s="13">
        <v>407</v>
      </c>
      <c r="H57" s="13">
        <v>465</v>
      </c>
      <c r="I57" s="14">
        <v>378</v>
      </c>
      <c r="J57" s="14"/>
      <c r="K57" s="14">
        <v>409</v>
      </c>
      <c r="L57" s="14">
        <v>421</v>
      </c>
      <c r="M57" s="14">
        <v>412</v>
      </c>
      <c r="N57" s="14">
        <v>377</v>
      </c>
      <c r="O57" s="14"/>
      <c r="P57" s="14">
        <v>441</v>
      </c>
      <c r="Q57" s="14">
        <v>412</v>
      </c>
      <c r="R57" s="14">
        <v>432</v>
      </c>
      <c r="S57" s="14">
        <v>397</v>
      </c>
      <c r="T57" s="14"/>
      <c r="U57" s="14">
        <v>410</v>
      </c>
      <c r="V57" s="14">
        <v>407</v>
      </c>
      <c r="W57" s="10">
        <v>389</v>
      </c>
      <c r="X57" s="10"/>
      <c r="Y57" s="10">
        <v>408</v>
      </c>
      <c r="Z57" s="19">
        <f>IF(COUNTA(E57:Y57)=0," ",COUNTA(E57:Y57))</f>
        <v>17</v>
      </c>
      <c r="AA57" s="11">
        <f>IF(COUNTA(E57:Y57)=0," ",SUM(E57:Y57))</f>
        <v>7060</v>
      </c>
      <c r="AB57" s="18">
        <f>IF(COUNTA(E57:Y57)=0," ",AA57/Z57)</f>
        <v>415.29411764705884</v>
      </c>
    </row>
    <row r="58" spans="1:28" x14ac:dyDescent="0.2">
      <c r="A58" s="12">
        <v>54</v>
      </c>
      <c r="B58" s="57">
        <v>909</v>
      </c>
      <c r="C58" s="16" t="s">
        <v>178</v>
      </c>
      <c r="D58" s="15" t="s">
        <v>67</v>
      </c>
      <c r="E58" s="13">
        <v>428</v>
      </c>
      <c r="F58" s="13">
        <v>436</v>
      </c>
      <c r="G58" s="13">
        <v>441</v>
      </c>
      <c r="H58" s="13">
        <v>400</v>
      </c>
      <c r="I58" s="14">
        <v>400</v>
      </c>
      <c r="J58" s="14"/>
      <c r="K58" s="14">
        <v>416</v>
      </c>
      <c r="L58" s="14">
        <v>441</v>
      </c>
      <c r="M58" s="14">
        <v>415</v>
      </c>
      <c r="N58" s="14">
        <v>431</v>
      </c>
      <c r="O58" s="14"/>
      <c r="P58" s="14">
        <v>375</v>
      </c>
      <c r="Q58" s="14">
        <v>395</v>
      </c>
      <c r="R58" s="14">
        <v>394</v>
      </c>
      <c r="S58" s="14">
        <v>432</v>
      </c>
      <c r="T58" s="14"/>
      <c r="U58" s="14">
        <v>404</v>
      </c>
      <c r="V58" s="14">
        <v>407</v>
      </c>
      <c r="W58" s="10">
        <v>432</v>
      </c>
      <c r="X58" s="10">
        <v>419</v>
      </c>
      <c r="Y58" s="10">
        <v>405</v>
      </c>
      <c r="Z58" s="19">
        <f>IF(COUNTA(E58:Y58)=0," ",COUNTA(E58:Y58))</f>
        <v>18</v>
      </c>
      <c r="AA58" s="11">
        <f>IF(COUNTA(E58:Y58)=0," ",SUM(E58:Y58))</f>
        <v>7471</v>
      </c>
      <c r="AB58" s="18">
        <f>IF(COUNTA(E58:Y58)=0," ",AA58/Z58)</f>
        <v>415.05555555555554</v>
      </c>
    </row>
    <row r="59" spans="1:28" x14ac:dyDescent="0.2">
      <c r="A59" s="12">
        <v>55</v>
      </c>
      <c r="B59" s="57">
        <v>502</v>
      </c>
      <c r="C59" s="16" t="s">
        <v>179</v>
      </c>
      <c r="D59" s="15" t="s">
        <v>119</v>
      </c>
      <c r="E59" s="13">
        <v>389</v>
      </c>
      <c r="F59" s="13">
        <v>426</v>
      </c>
      <c r="G59" s="13">
        <v>422</v>
      </c>
      <c r="H59" s="13">
        <v>390</v>
      </c>
      <c r="I59" s="14"/>
      <c r="J59" s="14"/>
      <c r="K59" s="14">
        <v>406</v>
      </c>
      <c r="L59" s="14">
        <v>397</v>
      </c>
      <c r="M59" s="14">
        <v>441</v>
      </c>
      <c r="N59" s="14">
        <v>418</v>
      </c>
      <c r="O59" s="14"/>
      <c r="P59" s="14">
        <v>444</v>
      </c>
      <c r="Q59" s="14"/>
      <c r="R59" s="14">
        <v>454</v>
      </c>
      <c r="S59" s="14">
        <v>417</v>
      </c>
      <c r="T59" s="14"/>
      <c r="U59" s="14">
        <v>438</v>
      </c>
      <c r="V59" s="14">
        <v>422</v>
      </c>
      <c r="W59" s="10"/>
      <c r="X59" s="10">
        <v>358</v>
      </c>
      <c r="Y59" s="10">
        <v>395</v>
      </c>
      <c r="Z59" s="19">
        <f>IF(COUNTA(E59:Y59)=0," ",COUNTA(E59:Y59))</f>
        <v>15</v>
      </c>
      <c r="AA59" s="11">
        <f>IF(COUNTA(E59:Y59)=0," ",SUM(E59:Y59))</f>
        <v>6217</v>
      </c>
      <c r="AB59" s="18">
        <f>IF(COUNTA(E59:Y59)=0," ",AA59/Z59)</f>
        <v>414.46666666666664</v>
      </c>
    </row>
    <row r="60" spans="1:28" x14ac:dyDescent="0.2">
      <c r="A60" s="12">
        <v>56</v>
      </c>
      <c r="B60" s="56">
        <v>411</v>
      </c>
      <c r="C60" s="16" t="s">
        <v>181</v>
      </c>
      <c r="D60" s="15" t="s">
        <v>147</v>
      </c>
      <c r="E60" s="13">
        <v>444</v>
      </c>
      <c r="F60" s="13">
        <v>402</v>
      </c>
      <c r="G60" s="13">
        <v>417</v>
      </c>
      <c r="H60" s="13">
        <v>396</v>
      </c>
      <c r="I60" s="14">
        <v>403</v>
      </c>
      <c r="J60" s="14"/>
      <c r="K60" s="14">
        <v>400</v>
      </c>
      <c r="L60" s="14">
        <v>422</v>
      </c>
      <c r="M60" s="14">
        <v>408</v>
      </c>
      <c r="N60" s="14">
        <v>376</v>
      </c>
      <c r="O60" s="14"/>
      <c r="P60" s="14">
        <v>432</v>
      </c>
      <c r="Q60" s="14">
        <v>423</v>
      </c>
      <c r="R60" s="14">
        <v>382</v>
      </c>
      <c r="S60" s="14">
        <v>442</v>
      </c>
      <c r="T60" s="14"/>
      <c r="U60" s="14">
        <v>410</v>
      </c>
      <c r="V60" s="14">
        <v>390</v>
      </c>
      <c r="W60" s="10">
        <v>464</v>
      </c>
      <c r="X60" s="10">
        <v>399</v>
      </c>
      <c r="Y60" s="10">
        <v>441</v>
      </c>
      <c r="Z60" s="19">
        <f>IF(COUNTA(E60:Y60)=0," ",COUNTA(E60:Y60))</f>
        <v>18</v>
      </c>
      <c r="AA60" s="11">
        <f>IF(COUNTA(E60:Y60)=0," ",SUM(E60:Y60))</f>
        <v>7451</v>
      </c>
      <c r="AB60" s="18">
        <f>IF(COUNTA(E60:Y60)=0," ",AA60/Z60)</f>
        <v>413.94444444444446</v>
      </c>
    </row>
    <row r="61" spans="1:28" ht="11.25" customHeight="1" x14ac:dyDescent="0.2">
      <c r="A61" s="12">
        <v>57</v>
      </c>
      <c r="B61" s="56">
        <v>1312</v>
      </c>
      <c r="C61" s="16" t="s">
        <v>182</v>
      </c>
      <c r="D61" s="15" t="s">
        <v>164</v>
      </c>
      <c r="E61" s="13">
        <v>428</v>
      </c>
      <c r="F61" s="13">
        <v>420</v>
      </c>
      <c r="G61" s="13">
        <v>381</v>
      </c>
      <c r="H61" s="13">
        <v>437</v>
      </c>
      <c r="I61" s="14">
        <v>352</v>
      </c>
      <c r="J61" s="14"/>
      <c r="K61" s="14">
        <v>395</v>
      </c>
      <c r="L61" s="14"/>
      <c r="M61" s="14">
        <v>441</v>
      </c>
      <c r="N61" s="14">
        <v>413</v>
      </c>
      <c r="O61" s="14"/>
      <c r="P61" s="14">
        <v>402</v>
      </c>
      <c r="Q61" s="14">
        <v>433</v>
      </c>
      <c r="R61" s="14"/>
      <c r="S61" s="14"/>
      <c r="T61" s="14"/>
      <c r="U61" s="14"/>
      <c r="V61" s="14">
        <v>382</v>
      </c>
      <c r="W61" s="10">
        <v>414</v>
      </c>
      <c r="X61" s="10">
        <v>453</v>
      </c>
      <c r="Y61" s="10">
        <v>433</v>
      </c>
      <c r="Z61" s="19">
        <f>IF(COUNTA(E61:Y61)=0," ",COUNTA(E61:Y61))</f>
        <v>14</v>
      </c>
      <c r="AA61" s="11">
        <f>IF(COUNTA(E61:Y61)=0," ",SUM(E61:Y61))</f>
        <v>5784</v>
      </c>
      <c r="AB61" s="18">
        <f>IF(COUNTA(E61:Y61)=0," ",AA61/Z61)</f>
        <v>413.14285714285717</v>
      </c>
    </row>
    <row r="62" spans="1:28" x14ac:dyDescent="0.2">
      <c r="A62" s="12">
        <v>58</v>
      </c>
      <c r="B62" s="56">
        <v>503</v>
      </c>
      <c r="C62" s="16" t="s">
        <v>183</v>
      </c>
      <c r="D62" s="15" t="s">
        <v>119</v>
      </c>
      <c r="E62" s="13">
        <v>448</v>
      </c>
      <c r="F62" s="13">
        <v>361</v>
      </c>
      <c r="G62" s="13">
        <v>381</v>
      </c>
      <c r="H62" s="13">
        <v>393</v>
      </c>
      <c r="I62" s="14">
        <v>407</v>
      </c>
      <c r="J62" s="14"/>
      <c r="K62" s="14">
        <v>433</v>
      </c>
      <c r="L62" s="14">
        <v>414</v>
      </c>
      <c r="M62" s="14">
        <v>436</v>
      </c>
      <c r="N62" s="14">
        <v>392</v>
      </c>
      <c r="O62" s="14"/>
      <c r="P62" s="14">
        <v>378</v>
      </c>
      <c r="Q62" s="14">
        <v>417</v>
      </c>
      <c r="R62" s="14">
        <v>450</v>
      </c>
      <c r="S62" s="14">
        <v>391</v>
      </c>
      <c r="T62" s="14"/>
      <c r="U62" s="14">
        <v>429</v>
      </c>
      <c r="V62" s="14">
        <v>459</v>
      </c>
      <c r="W62" s="10">
        <v>397</v>
      </c>
      <c r="X62" s="10">
        <v>428</v>
      </c>
      <c r="Y62" s="10">
        <v>422</v>
      </c>
      <c r="Z62" s="19">
        <f>IF(COUNTA(E62:Y62)=0," ",COUNTA(E62:Y62))</f>
        <v>18</v>
      </c>
      <c r="AA62" s="11">
        <f>IF(COUNTA(E62:Y62)=0," ",SUM(E62:Y62))</f>
        <v>7436</v>
      </c>
      <c r="AB62" s="18">
        <f>IF(COUNTA(E62:Y62)=0," ",AA62/Z62)</f>
        <v>413.11111111111109</v>
      </c>
    </row>
    <row r="63" spans="1:28" x14ac:dyDescent="0.2">
      <c r="A63" s="12">
        <v>59</v>
      </c>
      <c r="B63" s="57">
        <v>1424</v>
      </c>
      <c r="C63" s="16" t="s">
        <v>185</v>
      </c>
      <c r="D63" s="15" t="s">
        <v>151</v>
      </c>
      <c r="E63" s="13">
        <v>448</v>
      </c>
      <c r="F63" s="13"/>
      <c r="G63" s="13">
        <v>416</v>
      </c>
      <c r="H63" s="13">
        <v>391</v>
      </c>
      <c r="I63" s="14">
        <v>441</v>
      </c>
      <c r="J63" s="14"/>
      <c r="K63" s="14">
        <v>407</v>
      </c>
      <c r="L63" s="14">
        <v>396</v>
      </c>
      <c r="M63" s="14">
        <v>403</v>
      </c>
      <c r="N63" s="14">
        <v>396</v>
      </c>
      <c r="O63" s="14"/>
      <c r="P63" s="14">
        <v>414</v>
      </c>
      <c r="Q63" s="14">
        <v>387</v>
      </c>
      <c r="R63" s="14">
        <v>418</v>
      </c>
      <c r="S63" s="14">
        <v>429</v>
      </c>
      <c r="T63" s="14"/>
      <c r="U63" s="14">
        <v>394</v>
      </c>
      <c r="V63" s="14"/>
      <c r="W63" s="10">
        <v>430</v>
      </c>
      <c r="X63" s="10">
        <v>418</v>
      </c>
      <c r="Y63" s="10">
        <v>411</v>
      </c>
      <c r="Z63" s="19">
        <f>IF(COUNTA(E63:Y63)=0," ",COUNTA(E63:Y63))</f>
        <v>16</v>
      </c>
      <c r="AA63" s="11">
        <f>IF(COUNTA(E63:Y63)=0," ",SUM(E63:Y63))</f>
        <v>6599</v>
      </c>
      <c r="AB63" s="18">
        <f>IF(COUNTA(E63:Y63)=0," ",AA63/Z63)</f>
        <v>412.4375</v>
      </c>
    </row>
    <row r="64" spans="1:28" x14ac:dyDescent="0.2">
      <c r="A64" s="12">
        <v>60</v>
      </c>
      <c r="B64" s="56">
        <v>1410</v>
      </c>
      <c r="C64" s="16" t="s">
        <v>187</v>
      </c>
      <c r="D64" s="15" t="s">
        <v>151</v>
      </c>
      <c r="E64" s="13">
        <v>419</v>
      </c>
      <c r="F64" s="13">
        <v>386</v>
      </c>
      <c r="G64" s="13">
        <v>416</v>
      </c>
      <c r="H64" s="13">
        <v>407</v>
      </c>
      <c r="I64" s="14">
        <v>401</v>
      </c>
      <c r="J64" s="14"/>
      <c r="K64" s="14">
        <v>437</v>
      </c>
      <c r="L64" s="14"/>
      <c r="M64" s="14">
        <v>442</v>
      </c>
      <c r="N64" s="14">
        <v>416</v>
      </c>
      <c r="O64" s="14"/>
      <c r="P64" s="14">
        <v>398</v>
      </c>
      <c r="Q64" s="14">
        <v>403</v>
      </c>
      <c r="R64" s="14"/>
      <c r="S64" s="14">
        <v>409</v>
      </c>
      <c r="T64" s="14"/>
      <c r="U64" s="14">
        <v>411</v>
      </c>
      <c r="V64" s="14">
        <v>412</v>
      </c>
      <c r="W64" s="10">
        <v>396</v>
      </c>
      <c r="X64" s="10">
        <v>422</v>
      </c>
      <c r="Y64" s="10"/>
      <c r="Z64" s="19">
        <f>IF(COUNTA(E64:Y64)=0," ",COUNTA(E64:Y64))</f>
        <v>15</v>
      </c>
      <c r="AA64" s="11">
        <f>IF(COUNTA(E64:Y64)=0," ",SUM(E64:Y64))</f>
        <v>6175</v>
      </c>
      <c r="AB64" s="18">
        <f>IF(COUNTA(E64:Y64)=0," ",AA64/Z64)</f>
        <v>411.66666666666669</v>
      </c>
    </row>
    <row r="65" spans="1:28" x14ac:dyDescent="0.2">
      <c r="A65" s="12">
        <v>61</v>
      </c>
      <c r="B65" s="56">
        <v>603</v>
      </c>
      <c r="C65" s="16" t="s">
        <v>188</v>
      </c>
      <c r="D65" s="15" t="s">
        <v>131</v>
      </c>
      <c r="E65" s="13">
        <v>411</v>
      </c>
      <c r="F65" s="13">
        <v>351</v>
      </c>
      <c r="G65" s="13">
        <v>418</v>
      </c>
      <c r="H65" s="13">
        <v>422</v>
      </c>
      <c r="I65" s="14">
        <v>405</v>
      </c>
      <c r="J65" s="14"/>
      <c r="K65" s="14">
        <v>384</v>
      </c>
      <c r="L65" s="14">
        <v>444</v>
      </c>
      <c r="M65" s="14">
        <v>400</v>
      </c>
      <c r="N65" s="14">
        <v>412</v>
      </c>
      <c r="O65" s="14"/>
      <c r="P65" s="14">
        <v>421</v>
      </c>
      <c r="Q65" s="14">
        <v>432</v>
      </c>
      <c r="R65" s="14">
        <v>420</v>
      </c>
      <c r="S65" s="14">
        <v>397</v>
      </c>
      <c r="T65" s="14"/>
      <c r="U65" s="14">
        <v>425</v>
      </c>
      <c r="V65" s="14">
        <v>439</v>
      </c>
      <c r="W65" s="10">
        <v>412</v>
      </c>
      <c r="X65" s="10">
        <v>405</v>
      </c>
      <c r="Y65" s="10">
        <v>410</v>
      </c>
      <c r="Z65" s="19">
        <f>IF(COUNTA(E65:Y65)=0," ",COUNTA(E65:Y65))</f>
        <v>18</v>
      </c>
      <c r="AA65" s="11">
        <f>IF(COUNTA(E65:Y65)=0," ",SUM(E65:Y65))</f>
        <v>7408</v>
      </c>
      <c r="AB65" s="18">
        <f>IF(COUNTA(E65:Y65)=0," ",AA65/Z65)</f>
        <v>411.55555555555554</v>
      </c>
    </row>
    <row r="66" spans="1:28" x14ac:dyDescent="0.2">
      <c r="A66" s="12">
        <v>62</v>
      </c>
      <c r="B66" s="56">
        <v>2319</v>
      </c>
      <c r="C66" s="16" t="s">
        <v>189</v>
      </c>
      <c r="D66" s="15" t="s">
        <v>190</v>
      </c>
      <c r="E66" s="13">
        <v>421</v>
      </c>
      <c r="F66" s="13">
        <v>411</v>
      </c>
      <c r="G66" s="13">
        <v>438</v>
      </c>
      <c r="H66" s="13">
        <v>482</v>
      </c>
      <c r="I66" s="14">
        <v>410</v>
      </c>
      <c r="J66" s="14"/>
      <c r="K66" s="14">
        <v>442</v>
      </c>
      <c r="L66" s="14">
        <v>403</v>
      </c>
      <c r="M66" s="14">
        <v>407</v>
      </c>
      <c r="N66" s="14">
        <v>384</v>
      </c>
      <c r="O66" s="14"/>
      <c r="P66" s="14">
        <v>401</v>
      </c>
      <c r="Q66" s="14">
        <v>403</v>
      </c>
      <c r="R66" s="14">
        <v>383</v>
      </c>
      <c r="S66" s="14">
        <v>395</v>
      </c>
      <c r="T66" s="14"/>
      <c r="U66" s="14">
        <v>430</v>
      </c>
      <c r="V66" s="14">
        <v>387</v>
      </c>
      <c r="W66" s="10">
        <v>384</v>
      </c>
      <c r="X66" s="10">
        <v>412</v>
      </c>
      <c r="Y66" s="10"/>
      <c r="Z66" s="19">
        <f>IF(COUNTA(E66:Y66)=0," ",COUNTA(E66:Y66))</f>
        <v>17</v>
      </c>
      <c r="AA66" s="11">
        <f>IF(COUNTA(E66:Y66)=0," ",SUM(E66:Y66))</f>
        <v>6993</v>
      </c>
      <c r="AB66" s="18">
        <f>IF(COUNTA(E66:Y66)=0," ",AA66/Z66)</f>
        <v>411.35294117647061</v>
      </c>
    </row>
    <row r="67" spans="1:28" x14ac:dyDescent="0.2">
      <c r="A67" s="12">
        <v>63</v>
      </c>
      <c r="B67" s="56">
        <v>1409</v>
      </c>
      <c r="C67" s="16" t="s">
        <v>191</v>
      </c>
      <c r="D67" s="15" t="s">
        <v>151</v>
      </c>
      <c r="E67" s="13"/>
      <c r="F67" s="13"/>
      <c r="G67" s="13"/>
      <c r="H67" s="13"/>
      <c r="I67" s="14">
        <v>411</v>
      </c>
      <c r="J67" s="14">
        <v>421</v>
      </c>
      <c r="K67" s="14">
        <v>430</v>
      </c>
      <c r="L67" s="14">
        <v>398</v>
      </c>
      <c r="M67" s="14">
        <v>379</v>
      </c>
      <c r="N67" s="14">
        <v>420</v>
      </c>
      <c r="O67" s="14">
        <v>392</v>
      </c>
      <c r="P67" s="14">
        <v>427</v>
      </c>
      <c r="Q67" s="14">
        <v>403</v>
      </c>
      <c r="R67" s="14">
        <v>386</v>
      </c>
      <c r="S67" s="14">
        <v>420</v>
      </c>
      <c r="T67" s="14">
        <v>436</v>
      </c>
      <c r="U67" s="14">
        <v>413</v>
      </c>
      <c r="V67" s="14">
        <v>407</v>
      </c>
      <c r="W67" s="10">
        <v>440</v>
      </c>
      <c r="X67" s="10">
        <v>397</v>
      </c>
      <c r="Y67" s="10"/>
      <c r="Z67" s="19">
        <f>IF(COUNTA(E67:Y67)=0," ",COUNTA(E67:Y67))</f>
        <v>16</v>
      </c>
      <c r="AA67" s="11">
        <f>IF(COUNTA(E67:Y67)=0," ",SUM(E67:Y67))</f>
        <v>6580</v>
      </c>
      <c r="AB67" s="18">
        <f>IF(COUNTA(E67:Y67)=0," ",AA67/Z67)</f>
        <v>411.25</v>
      </c>
    </row>
    <row r="68" spans="1:28" x14ac:dyDescent="0.2">
      <c r="A68" s="12">
        <v>64</v>
      </c>
      <c r="B68" s="56">
        <v>2316</v>
      </c>
      <c r="C68" s="16" t="s">
        <v>192</v>
      </c>
      <c r="D68" s="15" t="s">
        <v>190</v>
      </c>
      <c r="E68" s="13">
        <v>421</v>
      </c>
      <c r="F68" s="13">
        <v>359</v>
      </c>
      <c r="G68" s="13">
        <v>417</v>
      </c>
      <c r="H68" s="13">
        <v>379</v>
      </c>
      <c r="I68" s="14">
        <v>432</v>
      </c>
      <c r="J68" s="14"/>
      <c r="K68" s="14">
        <v>417</v>
      </c>
      <c r="L68" s="14"/>
      <c r="M68" s="14">
        <v>423</v>
      </c>
      <c r="N68" s="14">
        <v>415</v>
      </c>
      <c r="O68" s="14"/>
      <c r="P68" s="14">
        <v>398</v>
      </c>
      <c r="Q68" s="14">
        <v>381</v>
      </c>
      <c r="R68" s="14">
        <v>452</v>
      </c>
      <c r="S68" s="14">
        <v>468</v>
      </c>
      <c r="T68" s="14"/>
      <c r="U68" s="14">
        <v>435</v>
      </c>
      <c r="V68" s="14">
        <v>365</v>
      </c>
      <c r="W68" s="10">
        <v>428</v>
      </c>
      <c r="X68" s="10"/>
      <c r="Y68" s="10">
        <v>388</v>
      </c>
      <c r="Z68" s="19">
        <f>IF(COUNTA(E68:Y68)=0," ",COUNTA(E68:Y68))</f>
        <v>16</v>
      </c>
      <c r="AA68" s="11">
        <f>IF(COUNTA(E68:Y68)=0," ",SUM(E68:Y68))</f>
        <v>6578</v>
      </c>
      <c r="AB68" s="18">
        <f>IF(COUNTA(E68:Y68)=0," ",AA68/Z68)</f>
        <v>411.125</v>
      </c>
    </row>
    <row r="69" spans="1:28" x14ac:dyDescent="0.2">
      <c r="A69" s="12">
        <v>65</v>
      </c>
      <c r="B69" s="57">
        <v>614</v>
      </c>
      <c r="C69" s="16" t="s">
        <v>193</v>
      </c>
      <c r="D69" s="15" t="s">
        <v>131</v>
      </c>
      <c r="E69" s="13">
        <v>405</v>
      </c>
      <c r="F69" s="13">
        <v>415</v>
      </c>
      <c r="G69" s="13">
        <v>420</v>
      </c>
      <c r="H69" s="13">
        <v>418</v>
      </c>
      <c r="I69" s="14">
        <v>398</v>
      </c>
      <c r="J69" s="14"/>
      <c r="K69" s="14">
        <v>438</v>
      </c>
      <c r="L69" s="14">
        <v>396</v>
      </c>
      <c r="M69" s="14">
        <v>428</v>
      </c>
      <c r="N69" s="14">
        <v>386</v>
      </c>
      <c r="O69" s="14"/>
      <c r="P69" s="14">
        <v>363</v>
      </c>
      <c r="Q69" s="14">
        <v>433</v>
      </c>
      <c r="R69" s="14">
        <v>423</v>
      </c>
      <c r="S69" s="14">
        <v>402</v>
      </c>
      <c r="T69" s="14"/>
      <c r="U69" s="14">
        <v>432</v>
      </c>
      <c r="V69" s="14"/>
      <c r="W69" s="10">
        <v>389</v>
      </c>
      <c r="X69" s="10">
        <v>430</v>
      </c>
      <c r="Y69" s="10"/>
      <c r="Z69" s="19">
        <f>IF(COUNTA(E69:Y69)=0," ",COUNTA(E69:Y69))</f>
        <v>16</v>
      </c>
      <c r="AA69" s="11">
        <f>IF(COUNTA(E69:Y69)=0," ",SUM(E69:Y69))</f>
        <v>6576</v>
      </c>
      <c r="AB69" s="18">
        <f>IF(COUNTA(E69:Y69)=0," ",AA69/Z69)</f>
        <v>411</v>
      </c>
    </row>
    <row r="70" spans="1:28" x14ac:dyDescent="0.2">
      <c r="A70" s="12">
        <v>66</v>
      </c>
      <c r="B70" s="56">
        <v>1302</v>
      </c>
      <c r="C70" s="16" t="s">
        <v>195</v>
      </c>
      <c r="D70" s="15" t="s">
        <v>164</v>
      </c>
      <c r="E70" s="13">
        <v>437</v>
      </c>
      <c r="F70" s="13">
        <v>375</v>
      </c>
      <c r="G70" s="13">
        <v>437</v>
      </c>
      <c r="H70" s="13">
        <v>403</v>
      </c>
      <c r="I70" s="14">
        <v>393</v>
      </c>
      <c r="J70" s="14"/>
      <c r="K70" s="14">
        <v>442</v>
      </c>
      <c r="L70" s="14">
        <v>380</v>
      </c>
      <c r="M70" s="14">
        <v>446</v>
      </c>
      <c r="N70" s="14">
        <v>423</v>
      </c>
      <c r="O70" s="14">
        <v>455</v>
      </c>
      <c r="P70" s="14">
        <v>348</v>
      </c>
      <c r="Q70" s="14">
        <v>409</v>
      </c>
      <c r="R70" s="14">
        <v>396</v>
      </c>
      <c r="S70" s="14"/>
      <c r="T70" s="14"/>
      <c r="U70" s="14">
        <v>417</v>
      </c>
      <c r="V70" s="14">
        <v>412</v>
      </c>
      <c r="W70" s="10">
        <v>393</v>
      </c>
      <c r="X70" s="10">
        <v>419</v>
      </c>
      <c r="Y70" s="10"/>
      <c r="Z70" s="19">
        <f>IF(COUNTA(E70:Y70)=0," ",COUNTA(E70:Y70))</f>
        <v>17</v>
      </c>
      <c r="AA70" s="11">
        <f>IF(COUNTA(E70:Y70)=0," ",SUM(E70:Y70))</f>
        <v>6985</v>
      </c>
      <c r="AB70" s="18">
        <f>IF(COUNTA(E70:Y70)=0," ",AA70/Z70)</f>
        <v>410.88235294117646</v>
      </c>
    </row>
    <row r="71" spans="1:28" x14ac:dyDescent="0.2">
      <c r="A71" s="12">
        <v>67</v>
      </c>
      <c r="B71" s="57">
        <v>1105</v>
      </c>
      <c r="C71" s="16" t="s">
        <v>196</v>
      </c>
      <c r="D71" s="15" t="s">
        <v>105</v>
      </c>
      <c r="E71" s="13">
        <v>417</v>
      </c>
      <c r="F71" s="13">
        <v>393</v>
      </c>
      <c r="G71" s="13">
        <v>425</v>
      </c>
      <c r="H71" s="13">
        <v>402</v>
      </c>
      <c r="I71" s="14">
        <v>397</v>
      </c>
      <c r="J71" s="14"/>
      <c r="K71" s="14">
        <v>422</v>
      </c>
      <c r="L71" s="14">
        <v>406</v>
      </c>
      <c r="M71" s="14">
        <v>420</v>
      </c>
      <c r="N71" s="14">
        <v>420</v>
      </c>
      <c r="O71" s="14"/>
      <c r="P71" s="14">
        <v>402</v>
      </c>
      <c r="Q71" s="14">
        <v>483</v>
      </c>
      <c r="R71" s="14">
        <v>405</v>
      </c>
      <c r="S71" s="14">
        <v>418</v>
      </c>
      <c r="T71" s="14"/>
      <c r="U71" s="14">
        <v>390</v>
      </c>
      <c r="V71" s="14">
        <v>402</v>
      </c>
      <c r="W71" s="10">
        <v>380</v>
      </c>
      <c r="X71" s="10">
        <v>389</v>
      </c>
      <c r="Y71" s="10">
        <v>413</v>
      </c>
      <c r="Z71" s="19">
        <f>IF(COUNTA(E71:Y71)=0," ",COUNTA(E71:Y71))</f>
        <v>18</v>
      </c>
      <c r="AA71" s="11">
        <f>IF(COUNTA(E71:Y71)=0," ",SUM(E71:Y71))</f>
        <v>7384</v>
      </c>
      <c r="AB71" s="18">
        <f>IF(COUNTA(E71:Y71)=0," ",AA71/Z71)</f>
        <v>410.22222222222223</v>
      </c>
    </row>
    <row r="72" spans="1:28" x14ac:dyDescent="0.2">
      <c r="A72" s="12">
        <v>68</v>
      </c>
      <c r="B72" s="56">
        <v>810</v>
      </c>
      <c r="C72" s="16" t="s">
        <v>198</v>
      </c>
      <c r="D72" s="15" t="s">
        <v>133</v>
      </c>
      <c r="E72" s="13">
        <v>426</v>
      </c>
      <c r="F72" s="13">
        <v>412</v>
      </c>
      <c r="G72" s="13"/>
      <c r="H72" s="13">
        <v>374</v>
      </c>
      <c r="I72" s="14"/>
      <c r="J72" s="14">
        <v>425</v>
      </c>
      <c r="K72" s="14">
        <v>365</v>
      </c>
      <c r="L72" s="14">
        <v>387</v>
      </c>
      <c r="M72" s="14">
        <v>428</v>
      </c>
      <c r="N72" s="14">
        <v>427</v>
      </c>
      <c r="O72" s="14"/>
      <c r="P72" s="14">
        <v>395</v>
      </c>
      <c r="Q72" s="14">
        <v>433</v>
      </c>
      <c r="R72" s="14">
        <v>418</v>
      </c>
      <c r="S72" s="14">
        <v>407</v>
      </c>
      <c r="T72" s="14"/>
      <c r="U72" s="14">
        <v>419</v>
      </c>
      <c r="V72" s="14">
        <v>420</v>
      </c>
      <c r="W72" s="10">
        <v>416</v>
      </c>
      <c r="X72" s="10">
        <v>403</v>
      </c>
      <c r="Y72" s="10"/>
      <c r="Z72" s="19">
        <f>IF(COUNTA(E72:Y72)=0," ",COUNTA(E72:Y72))</f>
        <v>16</v>
      </c>
      <c r="AA72" s="11">
        <f>IF(COUNTA(E72:Y72)=0," ",SUM(E72:Y72))</f>
        <v>6555</v>
      </c>
      <c r="AB72" s="18">
        <f>IF(COUNTA(E72:Y72)=0," ",AA72/Z72)</f>
        <v>409.6875</v>
      </c>
    </row>
    <row r="73" spans="1:28" x14ac:dyDescent="0.2">
      <c r="A73" s="12">
        <v>69</v>
      </c>
      <c r="B73" s="56">
        <v>413</v>
      </c>
      <c r="C73" s="16" t="s">
        <v>199</v>
      </c>
      <c r="D73" s="15" t="s">
        <v>147</v>
      </c>
      <c r="E73" s="13">
        <v>405</v>
      </c>
      <c r="F73" s="13">
        <v>415</v>
      </c>
      <c r="G73" s="13">
        <v>443</v>
      </c>
      <c r="H73" s="13">
        <v>405</v>
      </c>
      <c r="I73" s="14">
        <v>375</v>
      </c>
      <c r="J73" s="14"/>
      <c r="K73" s="14">
        <v>428</v>
      </c>
      <c r="L73" s="14">
        <v>417</v>
      </c>
      <c r="M73" s="14"/>
      <c r="N73" s="14">
        <v>426</v>
      </c>
      <c r="O73" s="14"/>
      <c r="P73" s="14">
        <v>414</v>
      </c>
      <c r="Q73" s="14">
        <v>362</v>
      </c>
      <c r="R73" s="14">
        <v>416</v>
      </c>
      <c r="S73" s="14">
        <v>409</v>
      </c>
      <c r="T73" s="14"/>
      <c r="U73" s="14">
        <v>413</v>
      </c>
      <c r="V73" s="14">
        <v>408</v>
      </c>
      <c r="W73" s="10">
        <v>387</v>
      </c>
      <c r="X73" s="10">
        <v>418</v>
      </c>
      <c r="Y73" s="10"/>
      <c r="Z73" s="19">
        <f>IF(COUNTA(E73:Y73)=0," ",COUNTA(E73:Y73))</f>
        <v>16</v>
      </c>
      <c r="AA73" s="11">
        <f>IF(COUNTA(E73:Y73)=0," ",SUM(E73:Y73))</f>
        <v>6541</v>
      </c>
      <c r="AB73" s="18">
        <f>IF(COUNTA(E73:Y73)=0," ",AA73/Z73)</f>
        <v>408.8125</v>
      </c>
    </row>
    <row r="74" spans="1:28" x14ac:dyDescent="0.2">
      <c r="A74" s="12">
        <v>70</v>
      </c>
      <c r="B74" s="56">
        <v>2305</v>
      </c>
      <c r="C74" s="16" t="s">
        <v>200</v>
      </c>
      <c r="D74" s="15" t="s">
        <v>190</v>
      </c>
      <c r="E74" s="13">
        <v>409</v>
      </c>
      <c r="F74" s="13">
        <v>414</v>
      </c>
      <c r="G74" s="13"/>
      <c r="H74" s="13">
        <v>446</v>
      </c>
      <c r="I74" s="14">
        <v>400</v>
      </c>
      <c r="J74" s="14"/>
      <c r="K74" s="14">
        <v>416</v>
      </c>
      <c r="L74" s="14">
        <v>442</v>
      </c>
      <c r="M74" s="14">
        <v>426</v>
      </c>
      <c r="N74" s="14">
        <v>480</v>
      </c>
      <c r="O74" s="14"/>
      <c r="P74" s="14">
        <v>384</v>
      </c>
      <c r="Q74" s="14">
        <v>387</v>
      </c>
      <c r="R74" s="14">
        <v>360</v>
      </c>
      <c r="S74" s="14">
        <v>379</v>
      </c>
      <c r="T74" s="14"/>
      <c r="U74" s="14">
        <v>419</v>
      </c>
      <c r="V74" s="14">
        <v>369</v>
      </c>
      <c r="W74" s="10"/>
      <c r="X74" s="10">
        <v>400</v>
      </c>
      <c r="Y74" s="10"/>
      <c r="Z74" s="19">
        <f>IF(COUNTA(E74:Y74)=0," ",COUNTA(E74:Y74))</f>
        <v>15</v>
      </c>
      <c r="AA74" s="11">
        <f>IF(COUNTA(E74:Y74)=0," ",SUM(E74:Y74))</f>
        <v>6131</v>
      </c>
      <c r="AB74" s="18">
        <f>IF(COUNTA(E74:Y74)=0," ",AA74/Z74)</f>
        <v>408.73333333333335</v>
      </c>
    </row>
    <row r="75" spans="1:28" x14ac:dyDescent="0.2">
      <c r="A75" s="12">
        <v>71</v>
      </c>
      <c r="B75" s="56">
        <v>2012</v>
      </c>
      <c r="C75" s="16" t="s">
        <v>201</v>
      </c>
      <c r="D75" s="15" t="s">
        <v>125</v>
      </c>
      <c r="E75" s="13">
        <v>404</v>
      </c>
      <c r="F75" s="13">
        <v>395</v>
      </c>
      <c r="G75" s="13"/>
      <c r="H75" s="13">
        <v>405</v>
      </c>
      <c r="I75" s="14">
        <v>392</v>
      </c>
      <c r="J75" s="14">
        <v>425</v>
      </c>
      <c r="K75" s="14"/>
      <c r="L75" s="14">
        <v>381</v>
      </c>
      <c r="M75" s="14">
        <v>430</v>
      </c>
      <c r="N75" s="14"/>
      <c r="O75" s="14">
        <v>434</v>
      </c>
      <c r="P75" s="14">
        <v>382</v>
      </c>
      <c r="Q75" s="14">
        <v>390</v>
      </c>
      <c r="R75" s="14"/>
      <c r="S75" s="14">
        <v>406</v>
      </c>
      <c r="T75" s="14"/>
      <c r="U75" s="14">
        <v>432</v>
      </c>
      <c r="V75" s="14">
        <v>423</v>
      </c>
      <c r="W75" s="10"/>
      <c r="X75" s="10">
        <v>417</v>
      </c>
      <c r="Y75" s="10">
        <v>408</v>
      </c>
      <c r="Z75" s="19">
        <f>IF(COUNTA(E75:Y75)=0," ",COUNTA(E75:Y75))</f>
        <v>15</v>
      </c>
      <c r="AA75" s="11">
        <f>IF(COUNTA(E75:Y75)=0," ",SUM(E75:Y75))</f>
        <v>6124</v>
      </c>
      <c r="AB75" s="18">
        <f>IF(COUNTA(E75:Y75)=0," ",AA75/Z75)</f>
        <v>408.26666666666665</v>
      </c>
    </row>
    <row r="76" spans="1:28" x14ac:dyDescent="0.2">
      <c r="A76" s="12">
        <v>72</v>
      </c>
      <c r="B76" s="56">
        <v>804</v>
      </c>
      <c r="C76" s="16" t="s">
        <v>202</v>
      </c>
      <c r="D76" s="15" t="s">
        <v>133</v>
      </c>
      <c r="E76" s="13">
        <v>408</v>
      </c>
      <c r="F76" s="13">
        <v>423</v>
      </c>
      <c r="G76" s="13">
        <v>406</v>
      </c>
      <c r="H76" s="13">
        <v>430</v>
      </c>
      <c r="I76" s="14">
        <v>409</v>
      </c>
      <c r="J76" s="14">
        <v>446</v>
      </c>
      <c r="K76" s="14">
        <v>366</v>
      </c>
      <c r="L76" s="14">
        <v>411</v>
      </c>
      <c r="M76" s="14">
        <v>413</v>
      </c>
      <c r="N76" s="14">
        <v>401</v>
      </c>
      <c r="O76" s="14">
        <v>396</v>
      </c>
      <c r="P76" s="14"/>
      <c r="Q76" s="14">
        <v>359</v>
      </c>
      <c r="R76" s="14">
        <v>390</v>
      </c>
      <c r="S76" s="14">
        <v>401</v>
      </c>
      <c r="T76" s="14"/>
      <c r="U76" s="14">
        <v>438</v>
      </c>
      <c r="V76" s="14">
        <v>453</v>
      </c>
      <c r="W76" s="10">
        <v>389</v>
      </c>
      <c r="X76" s="10">
        <v>421</v>
      </c>
      <c r="Y76" s="10">
        <v>393</v>
      </c>
      <c r="Z76" s="19">
        <f>IF(COUNTA(E76:Y76)=0," ",COUNTA(E76:Y76))</f>
        <v>19</v>
      </c>
      <c r="AA76" s="11">
        <f>IF(COUNTA(E76:Y76)=0," ",SUM(E76:Y76))</f>
        <v>7753</v>
      </c>
      <c r="AB76" s="18">
        <f>IF(COUNTA(E76:Y76)=0," ",AA76/Z76)</f>
        <v>408.05263157894734</v>
      </c>
    </row>
    <row r="77" spans="1:28" x14ac:dyDescent="0.2">
      <c r="A77" s="12">
        <v>73</v>
      </c>
      <c r="B77" s="57">
        <v>1911</v>
      </c>
      <c r="C77" s="16" t="s">
        <v>204</v>
      </c>
      <c r="D77" s="15" t="s">
        <v>102</v>
      </c>
      <c r="E77" s="13">
        <v>399</v>
      </c>
      <c r="F77" s="13"/>
      <c r="G77" s="13">
        <v>416</v>
      </c>
      <c r="H77" s="13">
        <v>387</v>
      </c>
      <c r="I77" s="14">
        <v>401</v>
      </c>
      <c r="J77" s="14"/>
      <c r="K77" s="14">
        <v>429</v>
      </c>
      <c r="L77" s="14">
        <v>365</v>
      </c>
      <c r="M77" s="14"/>
      <c r="N77" s="14">
        <v>395</v>
      </c>
      <c r="O77" s="14"/>
      <c r="P77" s="14">
        <v>418</v>
      </c>
      <c r="Q77" s="14">
        <v>431</v>
      </c>
      <c r="R77" s="14">
        <v>405</v>
      </c>
      <c r="S77" s="14">
        <v>440</v>
      </c>
      <c r="T77" s="14"/>
      <c r="U77" s="14">
        <v>439</v>
      </c>
      <c r="V77" s="14"/>
      <c r="W77" s="10">
        <v>401</v>
      </c>
      <c r="X77" s="10"/>
      <c r="Y77" s="10">
        <v>383</v>
      </c>
      <c r="Z77" s="19">
        <f>IF(COUNTA(E77:Y77)=0," ",COUNTA(E77:Y77))</f>
        <v>14</v>
      </c>
      <c r="AA77" s="11">
        <f>IF(COUNTA(E77:Y77)=0," ",SUM(E77:Y77))</f>
        <v>5709</v>
      </c>
      <c r="AB77" s="18">
        <f>IF(COUNTA(E77:Y77)=0," ",AA77/Z77)</f>
        <v>407.78571428571428</v>
      </c>
    </row>
    <row r="78" spans="1:28" x14ac:dyDescent="0.2">
      <c r="A78" s="12">
        <v>74</v>
      </c>
      <c r="B78" s="56">
        <v>806</v>
      </c>
      <c r="C78" s="16" t="s">
        <v>205</v>
      </c>
      <c r="D78" s="15" t="s">
        <v>133</v>
      </c>
      <c r="E78" s="13"/>
      <c r="F78" s="13">
        <v>365</v>
      </c>
      <c r="G78" s="13">
        <v>402</v>
      </c>
      <c r="H78" s="13">
        <v>391</v>
      </c>
      <c r="I78" s="14">
        <v>421</v>
      </c>
      <c r="J78" s="14"/>
      <c r="K78" s="14">
        <v>420</v>
      </c>
      <c r="L78" s="14">
        <v>400</v>
      </c>
      <c r="M78" s="14"/>
      <c r="N78" s="14">
        <v>421</v>
      </c>
      <c r="O78" s="14"/>
      <c r="P78" s="14">
        <v>407</v>
      </c>
      <c r="Q78" s="14">
        <v>445</v>
      </c>
      <c r="R78" s="14">
        <v>383</v>
      </c>
      <c r="S78" s="14">
        <v>419</v>
      </c>
      <c r="T78" s="14"/>
      <c r="U78" s="14">
        <v>393</v>
      </c>
      <c r="V78" s="14">
        <v>408</v>
      </c>
      <c r="W78" s="10"/>
      <c r="X78" s="10">
        <v>424</v>
      </c>
      <c r="Y78" s="10">
        <v>417</v>
      </c>
      <c r="Z78" s="19">
        <f>IF(COUNTA(E78:Y78)=0," ",COUNTA(E78:Y78))</f>
        <v>15</v>
      </c>
      <c r="AA78" s="11">
        <f>IF(COUNTA(E78:Y78)=0," ",SUM(E78:Y78))</f>
        <v>6116</v>
      </c>
      <c r="AB78" s="18">
        <f>IF(COUNTA(E78:Y78)=0," ",AA78/Z78)</f>
        <v>407.73333333333335</v>
      </c>
    </row>
    <row r="79" spans="1:28" x14ac:dyDescent="0.2">
      <c r="A79" s="12">
        <v>75</v>
      </c>
      <c r="B79" s="57">
        <v>405</v>
      </c>
      <c r="C79" s="16" t="s">
        <v>209</v>
      </c>
      <c r="D79" s="15" t="s">
        <v>147</v>
      </c>
      <c r="E79" s="13">
        <v>392</v>
      </c>
      <c r="F79" s="13">
        <v>404</v>
      </c>
      <c r="G79" s="13">
        <v>418</v>
      </c>
      <c r="H79" s="13">
        <v>404</v>
      </c>
      <c r="I79" s="14">
        <v>453</v>
      </c>
      <c r="J79" s="14"/>
      <c r="K79" s="14">
        <v>378</v>
      </c>
      <c r="L79" s="14">
        <v>400</v>
      </c>
      <c r="M79" s="14">
        <v>414</v>
      </c>
      <c r="N79" s="14">
        <v>447</v>
      </c>
      <c r="O79" s="14"/>
      <c r="P79" s="14">
        <v>345</v>
      </c>
      <c r="Q79" s="14">
        <v>421</v>
      </c>
      <c r="R79" s="14">
        <v>417</v>
      </c>
      <c r="S79" s="14">
        <v>407</v>
      </c>
      <c r="T79" s="14"/>
      <c r="U79" s="14">
        <v>405</v>
      </c>
      <c r="V79" s="14">
        <v>402</v>
      </c>
      <c r="W79" s="10">
        <v>423</v>
      </c>
      <c r="X79" s="10">
        <v>378</v>
      </c>
      <c r="Y79" s="10">
        <v>419</v>
      </c>
      <c r="Z79" s="19">
        <f>IF(COUNTA(E79:Y79)=0," ",COUNTA(E79:Y79))</f>
        <v>18</v>
      </c>
      <c r="AA79" s="11">
        <f>IF(COUNTA(E79:Y79)=0," ",SUM(E79:Y79))</f>
        <v>7327</v>
      </c>
      <c r="AB79" s="18">
        <f>IF(COUNTA(E79:Y79)=0," ",AA79/Z79)</f>
        <v>407.05555555555554</v>
      </c>
    </row>
    <row r="80" spans="1:28" x14ac:dyDescent="0.2">
      <c r="A80" s="12">
        <v>76</v>
      </c>
      <c r="B80" s="56">
        <v>1008</v>
      </c>
      <c r="C80" s="16" t="s">
        <v>210</v>
      </c>
      <c r="D80" s="15" t="s">
        <v>112</v>
      </c>
      <c r="E80" s="13">
        <v>415</v>
      </c>
      <c r="F80" s="13">
        <v>383</v>
      </c>
      <c r="G80" s="13">
        <v>379</v>
      </c>
      <c r="H80" s="13">
        <v>444</v>
      </c>
      <c r="I80" s="14">
        <v>409</v>
      </c>
      <c r="J80" s="14"/>
      <c r="K80" s="14">
        <v>423</v>
      </c>
      <c r="L80" s="14">
        <v>410</v>
      </c>
      <c r="M80" s="14">
        <v>412</v>
      </c>
      <c r="N80" s="14">
        <v>409</v>
      </c>
      <c r="O80" s="14"/>
      <c r="P80" s="14">
        <v>395</v>
      </c>
      <c r="Q80" s="14">
        <v>439</v>
      </c>
      <c r="R80" s="14">
        <v>393</v>
      </c>
      <c r="S80" s="14">
        <v>419</v>
      </c>
      <c r="T80" s="14"/>
      <c r="U80" s="14">
        <v>409</v>
      </c>
      <c r="V80" s="14">
        <v>372</v>
      </c>
      <c r="W80" s="10">
        <v>426</v>
      </c>
      <c r="X80" s="10">
        <v>386</v>
      </c>
      <c r="Y80" s="10">
        <v>402</v>
      </c>
      <c r="Z80" s="19">
        <f>IF(COUNTA(E80:Y80)=0," ",COUNTA(E80:Y80))</f>
        <v>18</v>
      </c>
      <c r="AA80" s="11">
        <f>IF(COUNTA(E80:Y80)=0," ",SUM(E80:Y80))</f>
        <v>7325</v>
      </c>
      <c r="AB80" s="18">
        <f>IF(COUNTA(E80:Y80)=0," ",AA80/Z80)</f>
        <v>406.94444444444446</v>
      </c>
    </row>
    <row r="81" spans="1:28" x14ac:dyDescent="0.2">
      <c r="A81" s="12">
        <v>77</v>
      </c>
      <c r="B81" s="56">
        <v>1201</v>
      </c>
      <c r="C81" s="16" t="s">
        <v>212</v>
      </c>
      <c r="D81" s="15" t="s">
        <v>39</v>
      </c>
      <c r="E81" s="13">
        <v>390</v>
      </c>
      <c r="F81" s="13"/>
      <c r="G81" s="13"/>
      <c r="H81" s="13">
        <v>438</v>
      </c>
      <c r="I81" s="14">
        <v>397</v>
      </c>
      <c r="J81" s="14"/>
      <c r="K81" s="14">
        <v>407</v>
      </c>
      <c r="L81" s="14">
        <v>436</v>
      </c>
      <c r="M81" s="14">
        <v>397</v>
      </c>
      <c r="N81" s="14">
        <v>426</v>
      </c>
      <c r="O81" s="14"/>
      <c r="P81" s="14">
        <v>415</v>
      </c>
      <c r="Q81" s="14">
        <v>409</v>
      </c>
      <c r="R81" s="14">
        <v>373</v>
      </c>
      <c r="S81" s="14">
        <v>365</v>
      </c>
      <c r="T81" s="14"/>
      <c r="U81" s="14">
        <v>416</v>
      </c>
      <c r="V81" s="14">
        <v>395</v>
      </c>
      <c r="W81" s="10">
        <v>433</v>
      </c>
      <c r="X81" s="10">
        <v>416</v>
      </c>
      <c r="Y81" s="10">
        <v>393</v>
      </c>
      <c r="Z81" s="19">
        <f>IF(COUNTA(E81:Y81)=0," ",COUNTA(E81:Y81))</f>
        <v>16</v>
      </c>
      <c r="AA81" s="11">
        <f>IF(COUNTA(E81:Y81)=0," ",SUM(E81:Y81))</f>
        <v>6506</v>
      </c>
      <c r="AB81" s="18">
        <f>IF(COUNTA(E81:Y81)=0," ",AA81/Z81)</f>
        <v>406.625</v>
      </c>
    </row>
    <row r="82" spans="1:28" x14ac:dyDescent="0.2">
      <c r="A82" s="12">
        <v>78</v>
      </c>
      <c r="B82" s="56">
        <v>2001</v>
      </c>
      <c r="C82" s="16" t="s">
        <v>213</v>
      </c>
      <c r="D82" s="15" t="s">
        <v>125</v>
      </c>
      <c r="E82" s="13">
        <v>379</v>
      </c>
      <c r="F82" s="13">
        <v>374</v>
      </c>
      <c r="G82" s="13"/>
      <c r="H82" s="13">
        <v>447</v>
      </c>
      <c r="I82" s="14">
        <v>395</v>
      </c>
      <c r="J82" s="14">
        <v>418</v>
      </c>
      <c r="K82" s="14">
        <v>394</v>
      </c>
      <c r="L82" s="14">
        <v>430</v>
      </c>
      <c r="M82" s="14">
        <v>391</v>
      </c>
      <c r="N82" s="14"/>
      <c r="O82" s="14"/>
      <c r="P82" s="14">
        <v>432</v>
      </c>
      <c r="Q82" s="14">
        <v>389</v>
      </c>
      <c r="R82" s="14"/>
      <c r="S82" s="14">
        <v>438</v>
      </c>
      <c r="T82" s="14">
        <v>383</v>
      </c>
      <c r="U82" s="14"/>
      <c r="V82" s="14">
        <v>419</v>
      </c>
      <c r="W82" s="10">
        <v>407</v>
      </c>
      <c r="X82" s="10">
        <v>423</v>
      </c>
      <c r="Y82" s="10">
        <v>384</v>
      </c>
      <c r="Z82" s="19">
        <f>IF(COUNTA(E82:Y82)=0," ",COUNTA(E82:Y82))</f>
        <v>16</v>
      </c>
      <c r="AA82" s="11">
        <f>IF(COUNTA(E82:Y82)=0," ",SUM(E82:Y82))</f>
        <v>6503</v>
      </c>
      <c r="AB82" s="18">
        <f>IF(COUNTA(E82:Y82)=0," ",AA82/Z82)</f>
        <v>406.4375</v>
      </c>
    </row>
    <row r="83" spans="1:28" x14ac:dyDescent="0.2">
      <c r="A83" s="12">
        <v>79</v>
      </c>
      <c r="B83" s="57">
        <v>2311</v>
      </c>
      <c r="C83" s="16" t="s">
        <v>214</v>
      </c>
      <c r="D83" s="15" t="s">
        <v>190</v>
      </c>
      <c r="E83" s="13">
        <v>397</v>
      </c>
      <c r="F83" s="13">
        <v>430</v>
      </c>
      <c r="G83" s="13">
        <v>394</v>
      </c>
      <c r="H83" s="13">
        <v>406</v>
      </c>
      <c r="I83" s="14">
        <v>387</v>
      </c>
      <c r="J83" s="14"/>
      <c r="K83" s="14">
        <v>400</v>
      </c>
      <c r="L83" s="14">
        <v>419</v>
      </c>
      <c r="M83" s="14">
        <v>376</v>
      </c>
      <c r="N83" s="14">
        <v>360</v>
      </c>
      <c r="O83" s="14"/>
      <c r="P83" s="14">
        <v>429</v>
      </c>
      <c r="Q83" s="14">
        <v>414</v>
      </c>
      <c r="R83" s="14">
        <v>356</v>
      </c>
      <c r="S83" s="14">
        <v>432</v>
      </c>
      <c r="T83" s="14"/>
      <c r="U83" s="14">
        <v>402</v>
      </c>
      <c r="V83" s="14">
        <v>454</v>
      </c>
      <c r="W83" s="10">
        <v>399</v>
      </c>
      <c r="X83" s="10">
        <v>387</v>
      </c>
      <c r="Y83" s="10">
        <v>472</v>
      </c>
      <c r="Z83" s="19">
        <f>IF(COUNTA(E83:Y83)=0," ",COUNTA(E83:Y83))</f>
        <v>18</v>
      </c>
      <c r="AA83" s="11">
        <f>IF(COUNTA(E83:Y83)=0," ",SUM(E83:Y83))</f>
        <v>7314</v>
      </c>
      <c r="AB83" s="18">
        <f>IF(COUNTA(E83:Y83)=0," ",AA83/Z83)</f>
        <v>406.33333333333331</v>
      </c>
    </row>
    <row r="84" spans="1:28" x14ac:dyDescent="0.2">
      <c r="A84" s="12">
        <v>80</v>
      </c>
      <c r="B84" s="56">
        <v>1014</v>
      </c>
      <c r="C84" s="16" t="s">
        <v>216</v>
      </c>
      <c r="D84" s="15" t="s">
        <v>112</v>
      </c>
      <c r="E84" s="13">
        <v>413</v>
      </c>
      <c r="F84" s="13">
        <v>430</v>
      </c>
      <c r="G84" s="13">
        <v>429</v>
      </c>
      <c r="H84" s="13">
        <v>402</v>
      </c>
      <c r="I84" s="14">
        <v>374</v>
      </c>
      <c r="J84" s="14"/>
      <c r="K84" s="14">
        <v>392</v>
      </c>
      <c r="L84" s="14">
        <v>394</v>
      </c>
      <c r="M84" s="14">
        <v>380</v>
      </c>
      <c r="N84" s="14">
        <v>436</v>
      </c>
      <c r="O84" s="14"/>
      <c r="P84" s="14">
        <v>427</v>
      </c>
      <c r="Q84" s="14">
        <v>434</v>
      </c>
      <c r="R84" s="14">
        <v>404</v>
      </c>
      <c r="S84" s="14">
        <v>377</v>
      </c>
      <c r="T84" s="14"/>
      <c r="U84" s="14">
        <v>384</v>
      </c>
      <c r="V84" s="14">
        <v>437</v>
      </c>
      <c r="W84" s="10">
        <v>398</v>
      </c>
      <c r="X84" s="10">
        <v>389</v>
      </c>
      <c r="Y84" s="10"/>
      <c r="Z84" s="19">
        <f>IF(COUNTA(E84:Y84)=0," ",COUNTA(E84:Y84))</f>
        <v>17</v>
      </c>
      <c r="AA84" s="11">
        <f>IF(COUNTA(E84:Y84)=0," ",SUM(E84:Y84))</f>
        <v>6900</v>
      </c>
      <c r="AB84" s="18">
        <f>IF(COUNTA(E84:Y84)=0," ",AA84/Z84)</f>
        <v>405.88235294117646</v>
      </c>
    </row>
    <row r="85" spans="1:28" x14ac:dyDescent="0.2">
      <c r="A85" s="12">
        <v>81</v>
      </c>
      <c r="B85" s="56">
        <v>903</v>
      </c>
      <c r="C85" s="16" t="s">
        <v>217</v>
      </c>
      <c r="D85" s="15" t="s">
        <v>67</v>
      </c>
      <c r="E85" s="13">
        <v>399</v>
      </c>
      <c r="F85" s="13"/>
      <c r="G85" s="13">
        <v>375</v>
      </c>
      <c r="H85" s="13">
        <v>388</v>
      </c>
      <c r="I85" s="14">
        <v>387</v>
      </c>
      <c r="J85" s="14"/>
      <c r="K85" s="14">
        <v>426</v>
      </c>
      <c r="L85" s="14">
        <v>405</v>
      </c>
      <c r="M85" s="14">
        <v>420</v>
      </c>
      <c r="N85" s="14">
        <v>395</v>
      </c>
      <c r="O85" s="14"/>
      <c r="P85" s="14">
        <v>397</v>
      </c>
      <c r="Q85" s="14">
        <v>431</v>
      </c>
      <c r="R85" s="14">
        <v>389</v>
      </c>
      <c r="S85" s="14">
        <v>435</v>
      </c>
      <c r="T85" s="14"/>
      <c r="U85" s="14">
        <v>421</v>
      </c>
      <c r="V85" s="14">
        <v>423</v>
      </c>
      <c r="W85" s="10">
        <v>405</v>
      </c>
      <c r="X85" s="10">
        <v>397</v>
      </c>
      <c r="Y85" s="10">
        <v>406</v>
      </c>
      <c r="Z85" s="19">
        <f>IF(COUNTA(E85:Y85)=0," ",COUNTA(E85:Y85))</f>
        <v>17</v>
      </c>
      <c r="AA85" s="11">
        <f>IF(COUNTA(E85:Y85)=0," ",SUM(E85:Y85))</f>
        <v>6899</v>
      </c>
      <c r="AB85" s="18">
        <f>IF(COUNTA(E85:Y85)=0," ",AA85/Z85)</f>
        <v>405.8235294117647</v>
      </c>
    </row>
    <row r="86" spans="1:28" x14ac:dyDescent="0.2">
      <c r="A86" s="12">
        <v>82</v>
      </c>
      <c r="B86" s="57">
        <v>805</v>
      </c>
      <c r="C86" s="16" t="s">
        <v>218</v>
      </c>
      <c r="D86" s="15" t="s">
        <v>133</v>
      </c>
      <c r="E86" s="13"/>
      <c r="F86" s="13">
        <v>393</v>
      </c>
      <c r="G86" s="13">
        <v>403</v>
      </c>
      <c r="H86" s="13">
        <v>410</v>
      </c>
      <c r="I86" s="14">
        <v>443</v>
      </c>
      <c r="J86" s="14">
        <v>410</v>
      </c>
      <c r="K86" s="14">
        <v>375</v>
      </c>
      <c r="L86" s="14">
        <v>407</v>
      </c>
      <c r="M86" s="14">
        <v>421</v>
      </c>
      <c r="N86" s="14">
        <v>437</v>
      </c>
      <c r="O86" s="14">
        <v>393</v>
      </c>
      <c r="P86" s="14">
        <v>400</v>
      </c>
      <c r="Q86" s="14">
        <v>376</v>
      </c>
      <c r="R86" s="14">
        <v>417</v>
      </c>
      <c r="S86" s="14">
        <v>369</v>
      </c>
      <c r="T86" s="14"/>
      <c r="U86" s="14">
        <v>434</v>
      </c>
      <c r="V86" s="14">
        <v>461</v>
      </c>
      <c r="W86" s="10">
        <v>363</v>
      </c>
      <c r="X86" s="10">
        <v>400</v>
      </c>
      <c r="Y86" s="10">
        <v>394</v>
      </c>
      <c r="Z86" s="19">
        <f>IF(COUNTA(E86:Y86)=0," ",COUNTA(E86:Y86))</f>
        <v>19</v>
      </c>
      <c r="AA86" s="11">
        <f>IF(COUNTA(E86:Y86)=0," ",SUM(E86:Y86))</f>
        <v>7706</v>
      </c>
      <c r="AB86" s="18">
        <f>IF(COUNTA(E86:Y86)=0," ",AA86/Z86)</f>
        <v>405.57894736842104</v>
      </c>
    </row>
    <row r="87" spans="1:28" x14ac:dyDescent="0.2">
      <c r="A87" s="12">
        <v>83</v>
      </c>
      <c r="B87" s="56">
        <v>2003</v>
      </c>
      <c r="C87" s="16" t="s">
        <v>219</v>
      </c>
      <c r="D87" s="15" t="s">
        <v>125</v>
      </c>
      <c r="E87" s="13">
        <v>388</v>
      </c>
      <c r="F87" s="13">
        <v>439</v>
      </c>
      <c r="G87" s="13"/>
      <c r="H87" s="13"/>
      <c r="I87" s="14">
        <v>403</v>
      </c>
      <c r="J87" s="14">
        <v>416</v>
      </c>
      <c r="K87" s="14">
        <v>416</v>
      </c>
      <c r="L87" s="14">
        <v>446</v>
      </c>
      <c r="M87" s="14">
        <v>421</v>
      </c>
      <c r="N87" s="14"/>
      <c r="O87" s="14">
        <v>415</v>
      </c>
      <c r="P87" s="14">
        <v>397</v>
      </c>
      <c r="Q87" s="14">
        <v>376</v>
      </c>
      <c r="R87" s="14"/>
      <c r="S87" s="14">
        <v>397</v>
      </c>
      <c r="T87" s="14">
        <v>365</v>
      </c>
      <c r="U87" s="14"/>
      <c r="V87" s="14">
        <v>388</v>
      </c>
      <c r="W87" s="10">
        <v>419</v>
      </c>
      <c r="X87" s="10">
        <v>377</v>
      </c>
      <c r="Y87" s="10">
        <v>406</v>
      </c>
      <c r="Z87" s="19">
        <f>IF(COUNTA(E87:Y87)=0," ",COUNTA(E87:Y87))</f>
        <v>16</v>
      </c>
      <c r="AA87" s="11">
        <f>IF(COUNTA(E87:Y87)=0," ",SUM(E87:Y87))</f>
        <v>6469</v>
      </c>
      <c r="AB87" s="18">
        <f>IF(COUNTA(E87:Y87)=0," ",AA87/Z87)</f>
        <v>404.3125</v>
      </c>
    </row>
    <row r="88" spans="1:28" x14ac:dyDescent="0.2">
      <c r="A88" s="12">
        <v>84</v>
      </c>
      <c r="B88" s="56">
        <v>1301</v>
      </c>
      <c r="C88" s="16" t="s">
        <v>220</v>
      </c>
      <c r="D88" s="15" t="s">
        <v>164</v>
      </c>
      <c r="E88" s="13">
        <v>450</v>
      </c>
      <c r="F88" s="13">
        <v>429</v>
      </c>
      <c r="G88" s="13">
        <v>371</v>
      </c>
      <c r="H88" s="13">
        <v>411</v>
      </c>
      <c r="I88" s="14">
        <v>406</v>
      </c>
      <c r="J88" s="14"/>
      <c r="K88" s="14">
        <v>459</v>
      </c>
      <c r="L88" s="14">
        <v>339</v>
      </c>
      <c r="M88" s="14">
        <v>396</v>
      </c>
      <c r="N88" s="14">
        <v>436</v>
      </c>
      <c r="O88" s="14"/>
      <c r="P88" s="14">
        <v>386</v>
      </c>
      <c r="Q88" s="14">
        <v>443</v>
      </c>
      <c r="R88" s="14">
        <v>375</v>
      </c>
      <c r="S88" s="14">
        <v>398</v>
      </c>
      <c r="T88" s="14"/>
      <c r="U88" s="14">
        <v>402</v>
      </c>
      <c r="V88" s="14">
        <v>402</v>
      </c>
      <c r="W88" s="10">
        <v>402</v>
      </c>
      <c r="X88" s="10">
        <v>389</v>
      </c>
      <c r="Y88" s="10">
        <v>382</v>
      </c>
      <c r="Z88" s="19">
        <f>IF(COUNTA(E88:Y88)=0," ",COUNTA(E88:Y88))</f>
        <v>18</v>
      </c>
      <c r="AA88" s="11">
        <f>IF(COUNTA(E88:Y88)=0," ",SUM(E88:Y88))</f>
        <v>7276</v>
      </c>
      <c r="AB88" s="18">
        <f>IF(COUNTA(E88:Y88)=0," ",AA88/Z88)</f>
        <v>404.22222222222223</v>
      </c>
    </row>
    <row r="89" spans="1:28" x14ac:dyDescent="0.2">
      <c r="A89" s="12">
        <v>85</v>
      </c>
      <c r="B89" s="57">
        <v>1508</v>
      </c>
      <c r="C89" s="16" t="s">
        <v>222</v>
      </c>
      <c r="D89" s="15" t="s">
        <v>76</v>
      </c>
      <c r="E89" s="13"/>
      <c r="F89" s="13"/>
      <c r="G89" s="13"/>
      <c r="H89" s="13"/>
      <c r="I89" s="14">
        <v>391</v>
      </c>
      <c r="J89" s="14"/>
      <c r="K89" s="14">
        <v>435</v>
      </c>
      <c r="L89" s="14">
        <v>394</v>
      </c>
      <c r="M89" s="14">
        <v>413</v>
      </c>
      <c r="N89" s="14">
        <v>411</v>
      </c>
      <c r="O89" s="14"/>
      <c r="P89" s="14">
        <v>420</v>
      </c>
      <c r="Q89" s="14">
        <v>397</v>
      </c>
      <c r="R89" s="14">
        <v>396</v>
      </c>
      <c r="S89" s="14">
        <v>415</v>
      </c>
      <c r="T89" s="14"/>
      <c r="U89" s="14">
        <v>380</v>
      </c>
      <c r="V89" s="14">
        <v>440</v>
      </c>
      <c r="W89" s="10">
        <v>389</v>
      </c>
      <c r="X89" s="10">
        <v>423</v>
      </c>
      <c r="Y89" s="10">
        <v>348</v>
      </c>
      <c r="Z89" s="19">
        <f>IF(COUNTA(E89:Y89)=0," ",COUNTA(E89:Y89))</f>
        <v>14</v>
      </c>
      <c r="AA89" s="11">
        <f>IF(COUNTA(E89:Y89)=0," ",SUM(E89:Y89))</f>
        <v>5652</v>
      </c>
      <c r="AB89" s="18">
        <f>IF(COUNTA(E89:Y89)=0," ",AA89/Z89)</f>
        <v>403.71428571428572</v>
      </c>
    </row>
    <row r="90" spans="1:28" x14ac:dyDescent="0.2">
      <c r="A90" s="12">
        <v>86</v>
      </c>
      <c r="B90" s="56">
        <v>508</v>
      </c>
      <c r="C90" s="16" t="s">
        <v>223</v>
      </c>
      <c r="D90" s="15" t="s">
        <v>119</v>
      </c>
      <c r="E90" s="13">
        <v>391</v>
      </c>
      <c r="F90" s="13">
        <v>383</v>
      </c>
      <c r="G90" s="13">
        <v>378</v>
      </c>
      <c r="H90" s="13"/>
      <c r="I90" s="14">
        <v>379</v>
      </c>
      <c r="J90" s="14"/>
      <c r="K90" s="14">
        <v>404</v>
      </c>
      <c r="L90" s="14">
        <v>443</v>
      </c>
      <c r="M90" s="14">
        <v>412</v>
      </c>
      <c r="N90" s="14"/>
      <c r="O90" s="14"/>
      <c r="P90" s="14">
        <v>422</v>
      </c>
      <c r="Q90" s="14"/>
      <c r="R90" s="14">
        <v>411</v>
      </c>
      <c r="S90" s="14">
        <v>382</v>
      </c>
      <c r="T90" s="14">
        <v>428</v>
      </c>
      <c r="U90" s="14">
        <v>396</v>
      </c>
      <c r="V90" s="14"/>
      <c r="W90" s="10">
        <v>412</v>
      </c>
      <c r="X90" s="10">
        <v>371</v>
      </c>
      <c r="Y90" s="10">
        <v>435</v>
      </c>
      <c r="Z90" s="19">
        <f>IF(COUNTA(E90:Y90)=0," ",COUNTA(E90:Y90))</f>
        <v>15</v>
      </c>
      <c r="AA90" s="11">
        <f>IF(COUNTA(E90:Y90)=0," ",SUM(E90:Y90))</f>
        <v>6047</v>
      </c>
      <c r="AB90" s="18">
        <f>IF(COUNTA(E90:Y90)=0," ",AA90/Z90)</f>
        <v>403.13333333333333</v>
      </c>
    </row>
    <row r="91" spans="1:28" x14ac:dyDescent="0.2">
      <c r="A91" s="12">
        <v>87</v>
      </c>
      <c r="B91" s="56">
        <v>2309</v>
      </c>
      <c r="C91" s="16" t="s">
        <v>224</v>
      </c>
      <c r="D91" s="15" t="s">
        <v>190</v>
      </c>
      <c r="E91" s="13">
        <v>380</v>
      </c>
      <c r="F91" s="13">
        <v>334</v>
      </c>
      <c r="G91" s="13">
        <v>441</v>
      </c>
      <c r="H91" s="13">
        <v>412</v>
      </c>
      <c r="I91" s="14">
        <v>432</v>
      </c>
      <c r="J91" s="14"/>
      <c r="K91" s="14">
        <v>375</v>
      </c>
      <c r="L91" s="14">
        <v>458</v>
      </c>
      <c r="M91" s="14">
        <v>349</v>
      </c>
      <c r="N91" s="14">
        <v>426</v>
      </c>
      <c r="O91" s="14"/>
      <c r="P91" s="14">
        <v>391</v>
      </c>
      <c r="Q91" s="14">
        <v>415</v>
      </c>
      <c r="R91" s="14">
        <v>393</v>
      </c>
      <c r="S91" s="14">
        <v>452</v>
      </c>
      <c r="T91" s="14"/>
      <c r="U91" s="14">
        <v>329</v>
      </c>
      <c r="V91" s="14">
        <v>422</v>
      </c>
      <c r="W91" s="10">
        <v>440</v>
      </c>
      <c r="X91" s="10">
        <v>402</v>
      </c>
      <c r="Y91" s="10">
        <v>400</v>
      </c>
      <c r="Z91" s="19">
        <f>IF(COUNTA(E91:Y91)=0," ",COUNTA(E91:Y91))</f>
        <v>18</v>
      </c>
      <c r="AA91" s="11">
        <f>IF(COUNTA(E91:Y91)=0," ",SUM(E91:Y91))</f>
        <v>7251</v>
      </c>
      <c r="AB91" s="18">
        <f>IF(COUNTA(E91:Y91)=0," ",AA91/Z91)</f>
        <v>402.83333333333331</v>
      </c>
    </row>
    <row r="92" spans="1:28" x14ac:dyDescent="0.2">
      <c r="A92" s="12">
        <v>88</v>
      </c>
      <c r="B92" s="56">
        <v>1113</v>
      </c>
      <c r="C92" s="16" t="s">
        <v>226</v>
      </c>
      <c r="D92" s="15" t="s">
        <v>105</v>
      </c>
      <c r="E92" s="13">
        <v>412</v>
      </c>
      <c r="F92" s="13">
        <v>363</v>
      </c>
      <c r="G92" s="13">
        <v>392</v>
      </c>
      <c r="H92" s="13">
        <v>427</v>
      </c>
      <c r="I92" s="14">
        <v>402</v>
      </c>
      <c r="J92" s="14"/>
      <c r="K92" s="14">
        <v>375</v>
      </c>
      <c r="L92" s="14">
        <v>383</v>
      </c>
      <c r="M92" s="14">
        <v>375</v>
      </c>
      <c r="N92" s="14">
        <v>420</v>
      </c>
      <c r="O92" s="14"/>
      <c r="P92" s="14">
        <v>392</v>
      </c>
      <c r="Q92" s="14">
        <v>393</v>
      </c>
      <c r="R92" s="14">
        <v>407</v>
      </c>
      <c r="S92" s="14">
        <v>432</v>
      </c>
      <c r="T92" s="14"/>
      <c r="U92" s="14">
        <v>352</v>
      </c>
      <c r="V92" s="14">
        <v>414</v>
      </c>
      <c r="W92" s="10">
        <v>431</v>
      </c>
      <c r="X92" s="10">
        <v>418</v>
      </c>
      <c r="Y92" s="10">
        <v>451</v>
      </c>
      <c r="Z92" s="19">
        <f>IF(COUNTA(E92:Y92)=0," ",COUNTA(E92:Y92))</f>
        <v>18</v>
      </c>
      <c r="AA92" s="11">
        <f>IF(COUNTA(E92:Y92)=0," ",SUM(E92:Y92))</f>
        <v>7239</v>
      </c>
      <c r="AB92" s="18">
        <f>IF(COUNTA(E92:Y92)=0," ",AA92/Z92)</f>
        <v>402.16666666666669</v>
      </c>
    </row>
    <row r="93" spans="1:28" x14ac:dyDescent="0.2">
      <c r="A93" s="12">
        <v>89</v>
      </c>
      <c r="B93" s="57">
        <v>1209</v>
      </c>
      <c r="C93" s="16" t="s">
        <v>227</v>
      </c>
      <c r="D93" s="15" t="s">
        <v>39</v>
      </c>
      <c r="E93" s="13">
        <v>411</v>
      </c>
      <c r="F93" s="13">
        <v>389</v>
      </c>
      <c r="G93" s="13"/>
      <c r="H93" s="13">
        <v>356</v>
      </c>
      <c r="I93" s="14">
        <v>390</v>
      </c>
      <c r="J93" s="14"/>
      <c r="K93" s="14">
        <v>421</v>
      </c>
      <c r="L93" s="14">
        <v>392</v>
      </c>
      <c r="M93" s="14"/>
      <c r="N93" s="14">
        <v>439</v>
      </c>
      <c r="O93" s="14"/>
      <c r="P93" s="14">
        <v>397</v>
      </c>
      <c r="Q93" s="14">
        <v>381</v>
      </c>
      <c r="R93" s="14">
        <v>422</v>
      </c>
      <c r="S93" s="14">
        <v>451</v>
      </c>
      <c r="T93" s="14"/>
      <c r="U93" s="14">
        <v>394</v>
      </c>
      <c r="V93" s="14">
        <v>403</v>
      </c>
      <c r="W93" s="10">
        <v>385</v>
      </c>
      <c r="X93" s="10">
        <v>395</v>
      </c>
      <c r="Y93" s="10"/>
      <c r="Z93" s="19">
        <f>IF(COUNTA(E93:Y93)=0," ",COUNTA(E93:Y93))</f>
        <v>15</v>
      </c>
      <c r="AA93" s="11">
        <f>IF(COUNTA(E93:Y93)=0," ",SUM(E93:Y93))</f>
        <v>6026</v>
      </c>
      <c r="AB93" s="18">
        <f>IF(COUNTA(E93:Y93)=0," ",AA93/Z93)</f>
        <v>401.73333333333335</v>
      </c>
    </row>
    <row r="94" spans="1:28" x14ac:dyDescent="0.2">
      <c r="A94" s="12">
        <v>90</v>
      </c>
      <c r="B94" s="57">
        <v>105</v>
      </c>
      <c r="C94" s="16" t="s">
        <v>229</v>
      </c>
      <c r="D94" s="15" t="s">
        <v>110</v>
      </c>
      <c r="E94" s="13">
        <v>390</v>
      </c>
      <c r="F94" s="13">
        <v>415</v>
      </c>
      <c r="G94" s="13">
        <v>390</v>
      </c>
      <c r="H94" s="13">
        <v>424</v>
      </c>
      <c r="I94" s="14">
        <v>403</v>
      </c>
      <c r="J94" s="14"/>
      <c r="K94" s="14">
        <v>397</v>
      </c>
      <c r="L94" s="14">
        <v>407</v>
      </c>
      <c r="M94" s="14"/>
      <c r="N94" s="14">
        <v>378</v>
      </c>
      <c r="O94" s="14"/>
      <c r="P94" s="14">
        <v>408</v>
      </c>
      <c r="Q94" s="14">
        <v>433</v>
      </c>
      <c r="R94" s="14">
        <v>416</v>
      </c>
      <c r="S94" s="14">
        <v>387</v>
      </c>
      <c r="T94" s="14"/>
      <c r="U94" s="14"/>
      <c r="V94" s="14">
        <v>377</v>
      </c>
      <c r="W94" s="10">
        <v>379</v>
      </c>
      <c r="X94" s="10"/>
      <c r="Y94" s="10">
        <v>414</v>
      </c>
      <c r="Z94" s="19">
        <f>IF(COUNTA(E94:Y94)=0," ",COUNTA(E94:Y94))</f>
        <v>15</v>
      </c>
      <c r="AA94" s="11">
        <f>IF(COUNTA(E94:Y94)=0," ",SUM(E94:Y94))</f>
        <v>6018</v>
      </c>
      <c r="AB94" s="18">
        <f>IF(COUNTA(E94:Y94)=0," ",AA94/Z94)</f>
        <v>401.2</v>
      </c>
    </row>
    <row r="95" spans="1:28" x14ac:dyDescent="0.2">
      <c r="A95" s="12">
        <v>91</v>
      </c>
      <c r="B95" s="57">
        <v>1306</v>
      </c>
      <c r="C95" s="16" t="s">
        <v>231</v>
      </c>
      <c r="D95" s="15" t="s">
        <v>164</v>
      </c>
      <c r="E95" s="13"/>
      <c r="F95" s="13">
        <v>385</v>
      </c>
      <c r="G95" s="13">
        <v>386</v>
      </c>
      <c r="H95" s="13">
        <v>424</v>
      </c>
      <c r="I95" s="14">
        <v>364</v>
      </c>
      <c r="J95" s="14">
        <v>405</v>
      </c>
      <c r="K95" s="14">
        <v>418</v>
      </c>
      <c r="L95" s="14"/>
      <c r="M95" s="14"/>
      <c r="N95" s="14">
        <v>421</v>
      </c>
      <c r="O95" s="14">
        <v>422</v>
      </c>
      <c r="P95" s="14">
        <v>375</v>
      </c>
      <c r="Q95" s="14">
        <v>428</v>
      </c>
      <c r="R95" s="14">
        <v>394</v>
      </c>
      <c r="S95" s="14">
        <v>392</v>
      </c>
      <c r="T95" s="14"/>
      <c r="U95" s="14">
        <v>409</v>
      </c>
      <c r="V95" s="14">
        <v>402</v>
      </c>
      <c r="W95" s="10">
        <v>389</v>
      </c>
      <c r="X95" s="10"/>
      <c r="Y95" s="10"/>
      <c r="Z95" s="19">
        <f>IF(COUNTA(E95:Y95)=0," ",COUNTA(E95:Y95))</f>
        <v>15</v>
      </c>
      <c r="AA95" s="11">
        <f>IF(COUNTA(E95:Y95)=0," ",SUM(E95:Y95))</f>
        <v>6014</v>
      </c>
      <c r="AB95" s="18">
        <f>IF(COUNTA(E95:Y95)=0," ",AA95/Z95)</f>
        <v>400.93333333333334</v>
      </c>
    </row>
    <row r="96" spans="1:28" x14ac:dyDescent="0.2">
      <c r="A96" s="12">
        <v>92</v>
      </c>
      <c r="B96" s="57">
        <v>500</v>
      </c>
      <c r="C96" s="16" t="s">
        <v>235</v>
      </c>
      <c r="D96" s="15" t="s">
        <v>119</v>
      </c>
      <c r="E96" s="13">
        <v>382</v>
      </c>
      <c r="F96" s="13">
        <v>369</v>
      </c>
      <c r="G96" s="13"/>
      <c r="H96" s="13">
        <v>414</v>
      </c>
      <c r="I96" s="14"/>
      <c r="J96" s="14">
        <v>386</v>
      </c>
      <c r="K96" s="14">
        <v>384</v>
      </c>
      <c r="L96" s="14">
        <v>408</v>
      </c>
      <c r="M96" s="14">
        <v>400</v>
      </c>
      <c r="N96" s="14">
        <v>423</v>
      </c>
      <c r="O96" s="14"/>
      <c r="P96" s="14">
        <v>349</v>
      </c>
      <c r="Q96" s="14">
        <v>404</v>
      </c>
      <c r="R96" s="14">
        <v>443</v>
      </c>
      <c r="S96" s="14"/>
      <c r="T96" s="14">
        <v>402</v>
      </c>
      <c r="U96" s="14">
        <v>390</v>
      </c>
      <c r="V96" s="14"/>
      <c r="W96" s="10">
        <v>426</v>
      </c>
      <c r="X96" s="10">
        <v>410</v>
      </c>
      <c r="Y96" s="10">
        <v>394</v>
      </c>
      <c r="Z96" s="19">
        <f>IF(COUNTA(E96:Y96)=0," ",COUNTA(E96:Y96))</f>
        <v>16</v>
      </c>
      <c r="AA96" s="11">
        <f>IF(COUNTA(E96:Y96)=0," ",SUM(E96:Y96))</f>
        <v>6384</v>
      </c>
      <c r="AB96" s="18">
        <f>IF(COUNTA(E96:Y96)=0," ",AA96/Z96)</f>
        <v>399</v>
      </c>
    </row>
    <row r="97" spans="1:28" x14ac:dyDescent="0.2">
      <c r="A97" s="12">
        <v>93</v>
      </c>
      <c r="B97" s="56">
        <v>1816</v>
      </c>
      <c r="C97" s="16" t="s">
        <v>236</v>
      </c>
      <c r="D97" s="15" t="s">
        <v>107</v>
      </c>
      <c r="E97" s="13"/>
      <c r="F97" s="13">
        <v>370</v>
      </c>
      <c r="G97" s="13">
        <v>361</v>
      </c>
      <c r="H97" s="13">
        <v>395</v>
      </c>
      <c r="I97" s="14">
        <v>376</v>
      </c>
      <c r="J97" s="14"/>
      <c r="K97" s="14">
        <v>463</v>
      </c>
      <c r="L97" s="14">
        <v>414</v>
      </c>
      <c r="M97" s="14">
        <v>418</v>
      </c>
      <c r="N97" s="14">
        <v>406</v>
      </c>
      <c r="O97" s="14"/>
      <c r="P97" s="14">
        <v>383</v>
      </c>
      <c r="Q97" s="14">
        <v>392</v>
      </c>
      <c r="R97" s="14">
        <v>409</v>
      </c>
      <c r="S97" s="14">
        <v>440</v>
      </c>
      <c r="T97" s="14"/>
      <c r="U97" s="14">
        <v>424</v>
      </c>
      <c r="V97" s="14">
        <v>372</v>
      </c>
      <c r="W97" s="10">
        <v>406</v>
      </c>
      <c r="X97" s="10">
        <v>393</v>
      </c>
      <c r="Y97" s="10">
        <v>360</v>
      </c>
      <c r="Z97" s="19">
        <f>IF(COUNTA(E97:Y97)=0," ",COUNTA(E97:Y97))</f>
        <v>17</v>
      </c>
      <c r="AA97" s="11">
        <f>IF(COUNTA(E97:Y97)=0," ",SUM(E97:Y97))</f>
        <v>6782</v>
      </c>
      <c r="AB97" s="18">
        <f>IF(COUNTA(E97:Y97)=0," ",AA97/Z97)</f>
        <v>398.94117647058823</v>
      </c>
    </row>
    <row r="98" spans="1:28" x14ac:dyDescent="0.2">
      <c r="A98" s="12">
        <v>94</v>
      </c>
      <c r="B98" s="56">
        <v>1402</v>
      </c>
      <c r="C98" s="47" t="s">
        <v>241</v>
      </c>
      <c r="D98" s="15" t="s">
        <v>151</v>
      </c>
      <c r="E98" s="13">
        <v>406</v>
      </c>
      <c r="F98" s="13">
        <v>410</v>
      </c>
      <c r="G98" s="13">
        <v>397</v>
      </c>
      <c r="H98" s="13">
        <v>393</v>
      </c>
      <c r="I98" s="14">
        <v>398</v>
      </c>
      <c r="J98" s="14">
        <v>385</v>
      </c>
      <c r="K98" s="14">
        <v>409</v>
      </c>
      <c r="L98" s="14">
        <v>402</v>
      </c>
      <c r="M98" s="14"/>
      <c r="N98" s="14">
        <v>354</v>
      </c>
      <c r="O98" s="14">
        <v>364</v>
      </c>
      <c r="P98" s="14"/>
      <c r="Q98" s="14"/>
      <c r="R98" s="14"/>
      <c r="S98" s="14">
        <v>372</v>
      </c>
      <c r="T98" s="14">
        <v>430</v>
      </c>
      <c r="U98" s="14">
        <v>405</v>
      </c>
      <c r="V98" s="14">
        <v>420</v>
      </c>
      <c r="W98" s="10"/>
      <c r="X98" s="10">
        <v>383</v>
      </c>
      <c r="Y98" s="10"/>
      <c r="Z98" s="19">
        <f>IF(COUNTA(E98:Y98)=0," ",COUNTA(E98:Y98))</f>
        <v>15</v>
      </c>
      <c r="AA98" s="11">
        <f>IF(COUNTA(E98:Y98)=0," ",SUM(E98:Y98))</f>
        <v>5928</v>
      </c>
      <c r="AB98" s="18">
        <f>IF(COUNTA(E98:Y98)=0," ",AA98/Z98)</f>
        <v>395.2</v>
      </c>
    </row>
    <row r="99" spans="1:28" x14ac:dyDescent="0.2">
      <c r="A99" s="12">
        <v>95</v>
      </c>
      <c r="B99" s="57">
        <v>1413</v>
      </c>
      <c r="C99" s="16" t="s">
        <v>243</v>
      </c>
      <c r="D99" s="15" t="s">
        <v>151</v>
      </c>
      <c r="E99" s="13">
        <v>411</v>
      </c>
      <c r="F99" s="13">
        <v>411</v>
      </c>
      <c r="G99" s="13"/>
      <c r="H99" s="13">
        <v>413</v>
      </c>
      <c r="I99" s="14">
        <v>393</v>
      </c>
      <c r="J99" s="14">
        <v>412</v>
      </c>
      <c r="K99" s="14">
        <v>360</v>
      </c>
      <c r="L99" s="14">
        <v>397</v>
      </c>
      <c r="M99" s="14">
        <v>353</v>
      </c>
      <c r="N99" s="14">
        <v>395</v>
      </c>
      <c r="O99" s="14">
        <v>379</v>
      </c>
      <c r="P99" s="14">
        <v>375</v>
      </c>
      <c r="Q99" s="14"/>
      <c r="R99" s="14"/>
      <c r="S99" s="14">
        <v>425</v>
      </c>
      <c r="T99" s="14"/>
      <c r="U99" s="14">
        <v>371</v>
      </c>
      <c r="V99" s="14"/>
      <c r="W99" s="10">
        <v>426</v>
      </c>
      <c r="X99" s="10">
        <v>391</v>
      </c>
      <c r="Y99" s="10"/>
      <c r="Z99" s="19">
        <f>IF(COUNTA(E99:Y99)=0," ",COUNTA(E99:Y99))</f>
        <v>15</v>
      </c>
      <c r="AA99" s="11">
        <f>IF(COUNTA(E99:Y99)=0," ",SUM(E99:Y99))</f>
        <v>5912</v>
      </c>
      <c r="AB99" s="18">
        <f>IF(COUNTA(E99:Y99)=0," ",AA99/Z99)</f>
        <v>394.13333333333333</v>
      </c>
    </row>
    <row r="100" spans="1:28" x14ac:dyDescent="0.2">
      <c r="A100" s="12">
        <v>96</v>
      </c>
      <c r="B100" s="57">
        <v>1805</v>
      </c>
      <c r="C100" s="16" t="s">
        <v>244</v>
      </c>
      <c r="D100" s="15" t="s">
        <v>107</v>
      </c>
      <c r="E100" s="13">
        <v>430</v>
      </c>
      <c r="F100" s="13"/>
      <c r="G100" s="13"/>
      <c r="H100" s="13">
        <v>380</v>
      </c>
      <c r="I100" s="14">
        <v>408</v>
      </c>
      <c r="J100" s="14"/>
      <c r="K100" s="14">
        <v>395</v>
      </c>
      <c r="L100" s="14">
        <v>362</v>
      </c>
      <c r="M100" s="14"/>
      <c r="N100" s="14">
        <v>378</v>
      </c>
      <c r="O100" s="14"/>
      <c r="P100" s="14">
        <v>426</v>
      </c>
      <c r="Q100" s="14">
        <v>378</v>
      </c>
      <c r="R100" s="14">
        <v>385</v>
      </c>
      <c r="S100" s="14">
        <v>424</v>
      </c>
      <c r="T100" s="14"/>
      <c r="U100" s="14">
        <v>414</v>
      </c>
      <c r="V100" s="14">
        <v>404</v>
      </c>
      <c r="W100" s="10">
        <v>380</v>
      </c>
      <c r="X100" s="10">
        <v>415</v>
      </c>
      <c r="Y100" s="10">
        <v>329</v>
      </c>
      <c r="Z100" s="19">
        <f>IF(COUNTA(E100:Y100)=0," ",COUNTA(E100:Y100))</f>
        <v>15</v>
      </c>
      <c r="AA100" s="11">
        <f>IF(COUNTA(E100:Y100)=0," ",SUM(E100:Y100))</f>
        <v>5908</v>
      </c>
      <c r="AB100" s="18">
        <f>IF(COUNTA(E100:Y100)=0," ",AA100/Z100)</f>
        <v>393.86666666666667</v>
      </c>
    </row>
    <row r="101" spans="1:28" x14ac:dyDescent="0.2">
      <c r="A101" s="12">
        <v>97</v>
      </c>
      <c r="B101" s="56">
        <v>2301</v>
      </c>
      <c r="C101" s="16" t="s">
        <v>245</v>
      </c>
      <c r="D101" s="15" t="s">
        <v>190</v>
      </c>
      <c r="E101" s="13">
        <v>388</v>
      </c>
      <c r="F101" s="13">
        <v>361</v>
      </c>
      <c r="G101" s="13">
        <v>402</v>
      </c>
      <c r="H101" s="13"/>
      <c r="I101" s="14">
        <v>375</v>
      </c>
      <c r="J101" s="14"/>
      <c r="K101" s="14">
        <v>392</v>
      </c>
      <c r="L101" s="14">
        <v>383</v>
      </c>
      <c r="M101" s="14">
        <v>384</v>
      </c>
      <c r="N101" s="14">
        <v>376</v>
      </c>
      <c r="O101" s="14"/>
      <c r="P101" s="14">
        <v>458</v>
      </c>
      <c r="Q101" s="14">
        <v>386</v>
      </c>
      <c r="R101" s="14">
        <v>417</v>
      </c>
      <c r="S101" s="14">
        <v>435</v>
      </c>
      <c r="T101" s="14"/>
      <c r="U101" s="14">
        <v>332</v>
      </c>
      <c r="V101" s="14">
        <v>414</v>
      </c>
      <c r="W101" s="10">
        <v>361</v>
      </c>
      <c r="X101" s="10">
        <v>405</v>
      </c>
      <c r="Y101" s="10">
        <v>420</v>
      </c>
      <c r="Z101" s="19">
        <f>IF(COUNTA(E101:Y101)=0," ",COUNTA(E101:Y101))</f>
        <v>17</v>
      </c>
      <c r="AA101" s="11">
        <f>IF(COUNTA(E101:Y101)=0," ",SUM(E101:Y101))</f>
        <v>6689</v>
      </c>
      <c r="AB101" s="18">
        <f>IF(COUNTA(E101:Y101)=0," ",AA101/Z101)</f>
        <v>393.47058823529414</v>
      </c>
    </row>
    <row r="102" spans="1:28" x14ac:dyDescent="0.2">
      <c r="A102" s="12">
        <v>98</v>
      </c>
      <c r="B102" s="56">
        <v>2306</v>
      </c>
      <c r="C102" s="16" t="s">
        <v>246</v>
      </c>
      <c r="D102" s="15" t="s">
        <v>190</v>
      </c>
      <c r="E102" s="13">
        <v>371</v>
      </c>
      <c r="F102" s="13"/>
      <c r="G102" s="13">
        <v>407</v>
      </c>
      <c r="H102" s="13">
        <v>366</v>
      </c>
      <c r="I102" s="14">
        <v>390</v>
      </c>
      <c r="J102" s="14"/>
      <c r="K102" s="14">
        <v>368</v>
      </c>
      <c r="L102" s="14">
        <v>431</v>
      </c>
      <c r="M102" s="14">
        <v>390</v>
      </c>
      <c r="N102" s="14">
        <v>384</v>
      </c>
      <c r="O102" s="14"/>
      <c r="P102" s="14">
        <v>404</v>
      </c>
      <c r="Q102" s="14">
        <v>419</v>
      </c>
      <c r="R102" s="14">
        <v>395</v>
      </c>
      <c r="S102" s="14">
        <v>412</v>
      </c>
      <c r="T102" s="14"/>
      <c r="U102" s="14">
        <v>368</v>
      </c>
      <c r="V102" s="14">
        <v>401</v>
      </c>
      <c r="W102" s="10">
        <v>403</v>
      </c>
      <c r="X102" s="10">
        <v>383</v>
      </c>
      <c r="Y102" s="10"/>
      <c r="Z102" s="19">
        <f>IF(COUNTA(E102:Y102)=0," ",COUNTA(E102:Y102))</f>
        <v>16</v>
      </c>
      <c r="AA102" s="11">
        <f>IF(COUNTA(E102:Y102)=0," ",SUM(E102:Y102))</f>
        <v>6292</v>
      </c>
      <c r="AB102" s="18">
        <f>IF(COUNTA(E102:Y102)=0," ",AA102/Z102)</f>
        <v>393.25</v>
      </c>
    </row>
    <row r="103" spans="1:28" x14ac:dyDescent="0.2">
      <c r="A103" s="12">
        <v>99</v>
      </c>
      <c r="B103" s="57">
        <v>1304</v>
      </c>
      <c r="C103" s="16" t="s">
        <v>247</v>
      </c>
      <c r="D103" s="15" t="s">
        <v>164</v>
      </c>
      <c r="E103" s="13"/>
      <c r="F103" s="13">
        <v>396</v>
      </c>
      <c r="G103" s="13">
        <v>367</v>
      </c>
      <c r="H103" s="13">
        <v>389</v>
      </c>
      <c r="I103" s="14">
        <v>383</v>
      </c>
      <c r="J103" s="14">
        <v>382</v>
      </c>
      <c r="K103" s="14"/>
      <c r="L103" s="14">
        <v>363</v>
      </c>
      <c r="M103" s="14">
        <v>399</v>
      </c>
      <c r="N103" s="14">
        <v>379</v>
      </c>
      <c r="O103" s="14">
        <v>421</v>
      </c>
      <c r="P103" s="14">
        <v>415</v>
      </c>
      <c r="Q103" s="14">
        <v>395</v>
      </c>
      <c r="R103" s="14">
        <v>332</v>
      </c>
      <c r="S103" s="14"/>
      <c r="T103" s="14">
        <v>425</v>
      </c>
      <c r="U103" s="14"/>
      <c r="V103" s="14">
        <v>358</v>
      </c>
      <c r="W103" s="10">
        <v>406</v>
      </c>
      <c r="X103" s="10">
        <v>431</v>
      </c>
      <c r="Y103" s="10">
        <v>426</v>
      </c>
      <c r="Z103" s="19">
        <f>IF(COUNTA(E103:Y103)=0," ",COUNTA(E103:Y103))</f>
        <v>17</v>
      </c>
      <c r="AA103" s="11">
        <f>IF(COUNTA(E103:Y103)=0," ",SUM(E103:Y103))</f>
        <v>6667</v>
      </c>
      <c r="AB103" s="18">
        <f>IF(COUNTA(E103:Y103)=0," ",AA103/Z103)</f>
        <v>392.1764705882353</v>
      </c>
    </row>
    <row r="104" spans="1:28" x14ac:dyDescent="0.2">
      <c r="A104" s="12">
        <v>100</v>
      </c>
      <c r="B104" s="56">
        <v>1821</v>
      </c>
      <c r="C104" s="16" t="s">
        <v>250</v>
      </c>
      <c r="D104" s="15" t="s">
        <v>107</v>
      </c>
      <c r="E104" s="13">
        <v>412</v>
      </c>
      <c r="F104" s="13">
        <v>369</v>
      </c>
      <c r="G104" s="13">
        <v>342</v>
      </c>
      <c r="H104" s="13">
        <v>387</v>
      </c>
      <c r="I104" s="14">
        <v>407</v>
      </c>
      <c r="J104" s="14"/>
      <c r="K104" s="14">
        <v>404</v>
      </c>
      <c r="L104" s="14"/>
      <c r="M104" s="14">
        <v>436</v>
      </c>
      <c r="N104" s="14">
        <v>373</v>
      </c>
      <c r="O104" s="14"/>
      <c r="P104" s="14">
        <v>386</v>
      </c>
      <c r="Q104" s="14">
        <v>337</v>
      </c>
      <c r="R104" s="14"/>
      <c r="S104" s="14"/>
      <c r="T104" s="14"/>
      <c r="U104" s="14">
        <v>400</v>
      </c>
      <c r="V104" s="14">
        <v>410</v>
      </c>
      <c r="W104" s="10">
        <v>388</v>
      </c>
      <c r="X104" s="10">
        <v>437</v>
      </c>
      <c r="Y104" s="10">
        <v>360</v>
      </c>
      <c r="Z104" s="19">
        <f>IF(COUNTA(E104:Y104)=0," ",COUNTA(E104:Y104))</f>
        <v>15</v>
      </c>
      <c r="AA104" s="11">
        <f>IF(COUNTA(E104:Y104)=0," ",SUM(E104:Y104))</f>
        <v>5848</v>
      </c>
      <c r="AB104" s="18">
        <f>IF(COUNTA(E104:Y104)=0," ",AA104/Z104)</f>
        <v>389.86666666666667</v>
      </c>
    </row>
    <row r="105" spans="1:28" x14ac:dyDescent="0.2">
      <c r="A105" s="12">
        <v>101</v>
      </c>
      <c r="B105" s="56">
        <v>813</v>
      </c>
      <c r="C105" s="16" t="s">
        <v>259</v>
      </c>
      <c r="D105" s="15" t="s">
        <v>133</v>
      </c>
      <c r="E105" s="13">
        <v>406</v>
      </c>
      <c r="F105" s="13">
        <v>405</v>
      </c>
      <c r="G105" s="13">
        <v>385</v>
      </c>
      <c r="H105" s="13">
        <v>356</v>
      </c>
      <c r="I105" s="14"/>
      <c r="J105" s="14">
        <v>370</v>
      </c>
      <c r="K105" s="14">
        <v>401</v>
      </c>
      <c r="L105" s="14">
        <v>375</v>
      </c>
      <c r="M105" s="14">
        <v>322</v>
      </c>
      <c r="N105" s="14">
        <v>383</v>
      </c>
      <c r="O105" s="14"/>
      <c r="P105" s="14"/>
      <c r="Q105" s="14">
        <v>407</v>
      </c>
      <c r="R105" s="14"/>
      <c r="S105" s="14">
        <v>435</v>
      </c>
      <c r="T105" s="14">
        <v>384</v>
      </c>
      <c r="U105" s="14">
        <v>412</v>
      </c>
      <c r="V105" s="14">
        <v>372</v>
      </c>
      <c r="W105" s="10"/>
      <c r="X105" s="10">
        <v>364</v>
      </c>
      <c r="Y105" s="10">
        <v>381</v>
      </c>
      <c r="Z105" s="19">
        <f>IF(COUNTA(E105:Y105)=0," ",COUNTA(E105:Y105))</f>
        <v>16</v>
      </c>
      <c r="AA105" s="11">
        <f>IF(COUNTA(E105:Y105)=0," ",SUM(E105:Y105))</f>
        <v>6158</v>
      </c>
      <c r="AB105" s="18">
        <f>IF(COUNTA(E105:Y105)=0," ",AA105/Z105)</f>
        <v>384.875</v>
      </c>
    </row>
    <row r="106" spans="1:28" x14ac:dyDescent="0.2">
      <c r="A106" s="12">
        <v>102</v>
      </c>
      <c r="B106" s="57">
        <v>811</v>
      </c>
      <c r="C106" s="16" t="s">
        <v>262</v>
      </c>
      <c r="D106" s="15" t="s">
        <v>133</v>
      </c>
      <c r="E106" s="13">
        <v>392</v>
      </c>
      <c r="F106" s="13">
        <v>395</v>
      </c>
      <c r="G106" s="13">
        <v>374</v>
      </c>
      <c r="H106" s="13">
        <v>366</v>
      </c>
      <c r="I106" s="14"/>
      <c r="J106" s="14"/>
      <c r="K106" s="14"/>
      <c r="L106" s="14">
        <v>395</v>
      </c>
      <c r="M106" s="14">
        <v>359</v>
      </c>
      <c r="N106" s="14"/>
      <c r="O106" s="14">
        <v>390</v>
      </c>
      <c r="P106" s="14">
        <v>349</v>
      </c>
      <c r="Q106" s="14">
        <v>379</v>
      </c>
      <c r="R106" s="14">
        <v>404</v>
      </c>
      <c r="S106" s="14">
        <v>414</v>
      </c>
      <c r="T106" s="14">
        <v>376</v>
      </c>
      <c r="U106" s="14">
        <v>401</v>
      </c>
      <c r="V106" s="14">
        <v>408</v>
      </c>
      <c r="W106" s="10"/>
      <c r="X106" s="10">
        <v>375</v>
      </c>
      <c r="Y106" s="10">
        <v>380</v>
      </c>
      <c r="Z106" s="19">
        <f>IF(COUNTA(E106:Y106)=0," ",COUNTA(E106:Y106))</f>
        <v>16</v>
      </c>
      <c r="AA106" s="11">
        <f>IF(COUNTA(E106:Y106)=0," ",SUM(E106:Y106))</f>
        <v>6157</v>
      </c>
      <c r="AB106" s="18">
        <f>IF(COUNTA(E106:Y106)=0," ",AA106/Z106)</f>
        <v>384.8125</v>
      </c>
    </row>
    <row r="107" spans="1:28" x14ac:dyDescent="0.2">
      <c r="A107" s="12">
        <v>103</v>
      </c>
      <c r="B107" s="57">
        <v>1404</v>
      </c>
      <c r="C107" s="16" t="s">
        <v>263</v>
      </c>
      <c r="D107" s="15" t="s">
        <v>151</v>
      </c>
      <c r="E107" s="13">
        <v>426</v>
      </c>
      <c r="F107" s="13">
        <v>386</v>
      </c>
      <c r="G107" s="13">
        <v>376</v>
      </c>
      <c r="H107" s="13">
        <v>424</v>
      </c>
      <c r="I107" s="14">
        <v>385</v>
      </c>
      <c r="J107" s="14">
        <v>369</v>
      </c>
      <c r="K107" s="14"/>
      <c r="L107" s="14"/>
      <c r="M107" s="14">
        <v>381</v>
      </c>
      <c r="N107" s="14">
        <v>378</v>
      </c>
      <c r="O107" s="14">
        <v>331</v>
      </c>
      <c r="P107" s="14"/>
      <c r="Q107" s="14"/>
      <c r="R107" s="14"/>
      <c r="S107" s="14"/>
      <c r="T107" s="14">
        <v>376</v>
      </c>
      <c r="U107" s="14"/>
      <c r="V107" s="14">
        <v>337</v>
      </c>
      <c r="W107" s="10">
        <v>407</v>
      </c>
      <c r="X107" s="10">
        <v>418</v>
      </c>
      <c r="Y107" s="10">
        <v>393</v>
      </c>
      <c r="Z107" s="19">
        <f>IF(COUNTA(E107:Y107)=0," ",COUNTA(E107:Y107))</f>
        <v>14</v>
      </c>
      <c r="AA107" s="11">
        <f>IF(COUNTA(E107:Y107)=0," ",SUM(E107:Y107))</f>
        <v>5387</v>
      </c>
      <c r="AB107" s="18">
        <f>IF(COUNTA(E107:Y107)=0," ",AA107/Z107)</f>
        <v>384.78571428571428</v>
      </c>
    </row>
    <row r="108" spans="1:28" x14ac:dyDescent="0.2">
      <c r="A108" s="12">
        <v>104</v>
      </c>
      <c r="B108" s="56">
        <v>2302</v>
      </c>
      <c r="C108" s="16" t="s">
        <v>265</v>
      </c>
      <c r="D108" s="15" t="s">
        <v>190</v>
      </c>
      <c r="E108" s="13">
        <v>385</v>
      </c>
      <c r="F108" s="13">
        <v>399</v>
      </c>
      <c r="G108" s="13">
        <v>381</v>
      </c>
      <c r="H108" s="13">
        <v>378</v>
      </c>
      <c r="I108" s="14">
        <v>371</v>
      </c>
      <c r="J108" s="14"/>
      <c r="K108" s="14">
        <v>338</v>
      </c>
      <c r="L108" s="14">
        <v>378</v>
      </c>
      <c r="M108" s="14">
        <v>342</v>
      </c>
      <c r="N108" s="14">
        <v>425</v>
      </c>
      <c r="O108" s="14"/>
      <c r="P108" s="14">
        <v>399</v>
      </c>
      <c r="Q108" s="14">
        <v>414</v>
      </c>
      <c r="R108" s="14">
        <v>343</v>
      </c>
      <c r="S108" s="14">
        <v>420</v>
      </c>
      <c r="T108" s="14"/>
      <c r="U108" s="14">
        <v>383</v>
      </c>
      <c r="V108" s="14">
        <v>423</v>
      </c>
      <c r="W108" s="10">
        <v>385</v>
      </c>
      <c r="X108" s="10">
        <v>353</v>
      </c>
      <c r="Y108" s="10">
        <v>402</v>
      </c>
      <c r="Z108" s="19">
        <f>IF(COUNTA(E108:Y108)=0," ",COUNTA(E108:Y108))</f>
        <v>18</v>
      </c>
      <c r="AA108" s="11">
        <f>IF(COUNTA(E108:Y108)=0," ",SUM(E108:Y108))</f>
        <v>6919</v>
      </c>
      <c r="AB108" s="18">
        <f>IF(COUNTA(E108:Y108)=0," ",AA108/Z108)</f>
        <v>384.38888888888891</v>
      </c>
    </row>
    <row r="109" spans="1:28" x14ac:dyDescent="0.2">
      <c r="A109" s="12">
        <v>105</v>
      </c>
      <c r="B109" s="57">
        <v>1820</v>
      </c>
      <c r="C109" s="16" t="s">
        <v>266</v>
      </c>
      <c r="D109" s="15" t="s">
        <v>107</v>
      </c>
      <c r="E109" s="13">
        <v>417</v>
      </c>
      <c r="F109" s="13">
        <v>360</v>
      </c>
      <c r="G109" s="13">
        <v>380</v>
      </c>
      <c r="H109" s="13">
        <v>398</v>
      </c>
      <c r="I109" s="14"/>
      <c r="J109" s="14"/>
      <c r="K109" s="14">
        <v>359</v>
      </c>
      <c r="L109" s="14"/>
      <c r="M109" s="14">
        <v>392</v>
      </c>
      <c r="N109" s="14">
        <v>383</v>
      </c>
      <c r="O109" s="14"/>
      <c r="P109" s="14">
        <v>443</v>
      </c>
      <c r="Q109" s="14">
        <v>355</v>
      </c>
      <c r="R109" s="14">
        <v>390</v>
      </c>
      <c r="S109" s="14">
        <v>361</v>
      </c>
      <c r="T109" s="14"/>
      <c r="U109" s="14">
        <v>373</v>
      </c>
      <c r="V109" s="14"/>
      <c r="W109" s="10">
        <v>372</v>
      </c>
      <c r="X109" s="10">
        <v>393</v>
      </c>
      <c r="Y109" s="10"/>
      <c r="Z109" s="19">
        <f>IF(COUNTA(E109:Y109)=0," ",COUNTA(E109:Y109))</f>
        <v>14</v>
      </c>
      <c r="AA109" s="11">
        <f>IF(COUNTA(E109:Y109)=0," ",SUM(E109:Y109))</f>
        <v>5376</v>
      </c>
      <c r="AB109" s="18">
        <f>IF(COUNTA(E109:Y109)=0," ",AA109/Z109)</f>
        <v>384</v>
      </c>
    </row>
    <row r="110" spans="1:28" x14ac:dyDescent="0.2">
      <c r="A110" s="12">
        <v>106</v>
      </c>
      <c r="B110" s="56">
        <v>2013</v>
      </c>
      <c r="C110" s="16" t="s">
        <v>270</v>
      </c>
      <c r="D110" s="15" t="s">
        <v>125</v>
      </c>
      <c r="E110" s="13">
        <v>374</v>
      </c>
      <c r="F110" s="13">
        <v>344</v>
      </c>
      <c r="G110" s="13"/>
      <c r="H110" s="13">
        <v>430</v>
      </c>
      <c r="I110" s="14">
        <v>369</v>
      </c>
      <c r="J110" s="14">
        <v>352</v>
      </c>
      <c r="K110" s="14">
        <v>349</v>
      </c>
      <c r="L110" s="14">
        <v>412</v>
      </c>
      <c r="M110" s="14">
        <v>395</v>
      </c>
      <c r="N110" s="14">
        <v>371</v>
      </c>
      <c r="O110" s="14">
        <v>390</v>
      </c>
      <c r="P110" s="14">
        <v>394</v>
      </c>
      <c r="Q110" s="14">
        <v>386</v>
      </c>
      <c r="R110" s="14"/>
      <c r="S110" s="14">
        <v>382</v>
      </c>
      <c r="T110" s="14"/>
      <c r="U110" s="14">
        <v>399</v>
      </c>
      <c r="V110" s="14">
        <v>370</v>
      </c>
      <c r="W110" s="10">
        <v>408</v>
      </c>
      <c r="X110" s="10">
        <v>375</v>
      </c>
      <c r="Y110" s="10">
        <v>387</v>
      </c>
      <c r="Z110" s="19">
        <f>IF(COUNTA(E110:Y110)=0," ",COUNTA(E110:Y110))</f>
        <v>18</v>
      </c>
      <c r="AA110" s="11">
        <f>IF(COUNTA(E110:Y110)=0," ",SUM(E110:Y110))</f>
        <v>6887</v>
      </c>
      <c r="AB110" s="18">
        <f>IF(COUNTA(E110:Y110)=0," ",AA110/Z110)</f>
        <v>382.61111111111109</v>
      </c>
    </row>
    <row r="111" spans="1:28" x14ac:dyDescent="0.2">
      <c r="A111" s="12">
        <v>107</v>
      </c>
      <c r="B111" s="56">
        <v>1405</v>
      </c>
      <c r="C111" s="16" t="s">
        <v>273</v>
      </c>
      <c r="D111" s="15" t="s">
        <v>151</v>
      </c>
      <c r="E111" s="13"/>
      <c r="F111" s="13"/>
      <c r="G111" s="13">
        <v>375</v>
      </c>
      <c r="H111" s="13">
        <v>375</v>
      </c>
      <c r="I111" s="14">
        <v>407</v>
      </c>
      <c r="J111" s="14"/>
      <c r="K111" s="14">
        <v>411</v>
      </c>
      <c r="L111" s="14"/>
      <c r="M111" s="14">
        <v>363</v>
      </c>
      <c r="N111" s="14">
        <v>374</v>
      </c>
      <c r="O111" s="14">
        <v>379</v>
      </c>
      <c r="P111" s="14">
        <v>376</v>
      </c>
      <c r="Q111" s="14"/>
      <c r="R111" s="14">
        <v>373</v>
      </c>
      <c r="S111" s="14">
        <v>369</v>
      </c>
      <c r="T111" s="14">
        <v>418</v>
      </c>
      <c r="U111" s="14">
        <v>376</v>
      </c>
      <c r="V111" s="14">
        <v>359</v>
      </c>
      <c r="W111" s="10">
        <v>403</v>
      </c>
      <c r="X111" s="10"/>
      <c r="Y111" s="10">
        <v>378</v>
      </c>
      <c r="Z111" s="19">
        <f>IF(COUNTA(E111:Y111)=0," ",COUNTA(E111:Y111))</f>
        <v>15</v>
      </c>
      <c r="AA111" s="11">
        <f>IF(COUNTA(E111:Y111)=0," ",SUM(E111:Y111))</f>
        <v>5736</v>
      </c>
      <c r="AB111" s="18">
        <f>IF(COUNTA(E111:Y111)=0," ",AA111/Z111)</f>
        <v>382.4</v>
      </c>
    </row>
    <row r="112" spans="1:28" x14ac:dyDescent="0.2">
      <c r="A112" s="12">
        <v>108</v>
      </c>
      <c r="B112" s="57">
        <v>1104</v>
      </c>
      <c r="C112" s="16" t="s">
        <v>279</v>
      </c>
      <c r="D112" s="15" t="s">
        <v>105</v>
      </c>
      <c r="E112" s="13">
        <v>399</v>
      </c>
      <c r="F112" s="13">
        <v>365</v>
      </c>
      <c r="G112" s="13">
        <v>371</v>
      </c>
      <c r="H112" s="13">
        <v>364</v>
      </c>
      <c r="I112" s="14">
        <v>397</v>
      </c>
      <c r="J112" s="14">
        <v>375</v>
      </c>
      <c r="K112" s="14">
        <v>365</v>
      </c>
      <c r="L112" s="14">
        <v>417</v>
      </c>
      <c r="M112" s="14"/>
      <c r="N112" s="14">
        <v>370</v>
      </c>
      <c r="O112" s="14"/>
      <c r="P112" s="14">
        <v>390</v>
      </c>
      <c r="Q112" s="14">
        <v>339</v>
      </c>
      <c r="R112" s="14">
        <v>422</v>
      </c>
      <c r="S112" s="14">
        <v>392</v>
      </c>
      <c r="T112" s="14"/>
      <c r="U112" s="14">
        <v>356</v>
      </c>
      <c r="V112" s="14">
        <v>340</v>
      </c>
      <c r="W112" s="10">
        <v>383</v>
      </c>
      <c r="X112" s="10">
        <v>396</v>
      </c>
      <c r="Y112" s="10">
        <v>381</v>
      </c>
      <c r="Z112" s="19">
        <f>IF(COUNTA(E112:Y112)=0," ",COUNTA(E112:Y112))</f>
        <v>18</v>
      </c>
      <c r="AA112" s="11">
        <f>IF(COUNTA(E112:Y112)=0," ",SUM(E112:Y112))</f>
        <v>6822</v>
      </c>
      <c r="AB112" s="18">
        <f>IF(COUNTA(E112:Y112)=0," ",AA112/Z112)</f>
        <v>379</v>
      </c>
    </row>
    <row r="113" spans="1:28" x14ac:dyDescent="0.2">
      <c r="A113" s="12">
        <v>109</v>
      </c>
      <c r="B113" s="57">
        <v>2312</v>
      </c>
      <c r="C113" s="16" t="s">
        <v>280</v>
      </c>
      <c r="D113" s="15" t="s">
        <v>190</v>
      </c>
      <c r="E113" s="13">
        <v>362</v>
      </c>
      <c r="F113" s="13">
        <v>390</v>
      </c>
      <c r="G113" s="13"/>
      <c r="H113" s="13">
        <v>376</v>
      </c>
      <c r="I113" s="14">
        <v>401</v>
      </c>
      <c r="J113" s="14"/>
      <c r="K113" s="14"/>
      <c r="L113" s="14">
        <v>351</v>
      </c>
      <c r="M113" s="14"/>
      <c r="N113" s="14">
        <v>378</v>
      </c>
      <c r="O113" s="14"/>
      <c r="P113" s="14">
        <v>395</v>
      </c>
      <c r="Q113" s="14">
        <v>402</v>
      </c>
      <c r="R113" s="14"/>
      <c r="S113" s="14">
        <v>359</v>
      </c>
      <c r="T113" s="14"/>
      <c r="U113" s="14">
        <v>363</v>
      </c>
      <c r="V113" s="14">
        <v>371</v>
      </c>
      <c r="W113" s="10">
        <v>368</v>
      </c>
      <c r="X113" s="10">
        <v>385</v>
      </c>
      <c r="Y113" s="10">
        <v>404</v>
      </c>
      <c r="Z113" s="19">
        <f>IF(COUNTA(E113:Y113)=0," ",COUNTA(E113:Y113))</f>
        <v>14</v>
      </c>
      <c r="AA113" s="11">
        <f>IF(COUNTA(E113:Y113)=0," ",SUM(E113:Y113))</f>
        <v>5305</v>
      </c>
      <c r="AB113" s="18">
        <f>IF(COUNTA(E113:Y113)=0," ",AA113/Z113)</f>
        <v>378.92857142857144</v>
      </c>
    </row>
    <row r="114" spans="1:28" x14ac:dyDescent="0.2">
      <c r="A114" s="12">
        <v>110</v>
      </c>
      <c r="B114" s="56">
        <v>1800</v>
      </c>
      <c r="C114" s="16" t="s">
        <v>286</v>
      </c>
      <c r="D114" s="15" t="s">
        <v>107</v>
      </c>
      <c r="E114" s="13">
        <v>348</v>
      </c>
      <c r="F114" s="13">
        <v>396</v>
      </c>
      <c r="G114" s="13">
        <v>373</v>
      </c>
      <c r="H114" s="13">
        <v>354</v>
      </c>
      <c r="I114" s="14">
        <v>384</v>
      </c>
      <c r="J114" s="14"/>
      <c r="K114" s="14">
        <v>394</v>
      </c>
      <c r="L114" s="14">
        <v>380</v>
      </c>
      <c r="M114" s="14">
        <v>374</v>
      </c>
      <c r="N114" s="14"/>
      <c r="O114" s="14"/>
      <c r="P114" s="14"/>
      <c r="Q114" s="14">
        <v>357</v>
      </c>
      <c r="R114" s="14">
        <v>321</v>
      </c>
      <c r="S114" s="14">
        <v>419</v>
      </c>
      <c r="T114" s="14"/>
      <c r="U114" s="14">
        <v>380</v>
      </c>
      <c r="V114" s="14">
        <v>387</v>
      </c>
      <c r="W114" s="10">
        <v>365</v>
      </c>
      <c r="X114" s="10">
        <v>351</v>
      </c>
      <c r="Y114" s="10">
        <v>381</v>
      </c>
      <c r="Z114" s="19">
        <f>IF(COUNTA(E114:Y114)=0," ",COUNTA(E114:Y114))</f>
        <v>16</v>
      </c>
      <c r="AA114" s="11">
        <f>IF(COUNTA(E114:Y114)=0," ",SUM(E114:Y114))</f>
        <v>5964</v>
      </c>
      <c r="AB114" s="18">
        <f>IF(COUNTA(E114:Y114)=0," ",AA114/Z114)</f>
        <v>372.75</v>
      </c>
    </row>
    <row r="115" spans="1:28" x14ac:dyDescent="0.2">
      <c r="A115" s="12">
        <v>111</v>
      </c>
      <c r="B115" s="56">
        <v>1303</v>
      </c>
      <c r="C115" s="16" t="s">
        <v>289</v>
      </c>
      <c r="D115" s="15" t="s">
        <v>164</v>
      </c>
      <c r="E115" s="13"/>
      <c r="F115" s="13">
        <v>377</v>
      </c>
      <c r="G115" s="13"/>
      <c r="H115" s="13">
        <v>362</v>
      </c>
      <c r="I115" s="14"/>
      <c r="J115" s="14">
        <v>366</v>
      </c>
      <c r="K115" s="14">
        <v>338</v>
      </c>
      <c r="L115" s="14"/>
      <c r="M115" s="14">
        <v>372</v>
      </c>
      <c r="N115" s="14">
        <v>377</v>
      </c>
      <c r="O115" s="14"/>
      <c r="P115" s="14">
        <v>343</v>
      </c>
      <c r="Q115" s="14">
        <v>393</v>
      </c>
      <c r="R115" s="14">
        <v>360</v>
      </c>
      <c r="S115" s="14">
        <v>392</v>
      </c>
      <c r="T115" s="14"/>
      <c r="U115" s="14"/>
      <c r="V115" s="14">
        <v>371</v>
      </c>
      <c r="W115" s="10">
        <v>373</v>
      </c>
      <c r="X115" s="10">
        <v>379</v>
      </c>
      <c r="Y115" s="10">
        <v>396</v>
      </c>
      <c r="Z115" s="19">
        <f>IF(COUNTA(E115:Y115)=0," ",COUNTA(E115:Y115))</f>
        <v>14</v>
      </c>
      <c r="AA115" s="11">
        <f>IF(COUNTA(E115:Y115)=0," ",SUM(E115:Y115))</f>
        <v>5199</v>
      </c>
      <c r="AB115" s="18">
        <f>IF(COUNTA(E115:Y115)=0," ",AA115/Z115)</f>
        <v>371.35714285714283</v>
      </c>
    </row>
    <row r="116" spans="1:28" x14ac:dyDescent="0.2">
      <c r="A116" s="12">
        <v>112</v>
      </c>
      <c r="B116" s="56">
        <v>1313</v>
      </c>
      <c r="C116" s="16" t="s">
        <v>295</v>
      </c>
      <c r="D116" s="15" t="s">
        <v>164</v>
      </c>
      <c r="E116" s="13"/>
      <c r="F116" s="13">
        <v>363</v>
      </c>
      <c r="G116" s="13">
        <v>368</v>
      </c>
      <c r="H116" s="13">
        <v>360</v>
      </c>
      <c r="I116" s="14">
        <v>321</v>
      </c>
      <c r="J116" s="14"/>
      <c r="K116" s="14">
        <v>382</v>
      </c>
      <c r="L116" s="14"/>
      <c r="M116" s="14">
        <v>407</v>
      </c>
      <c r="N116" s="14"/>
      <c r="O116" s="14">
        <v>357</v>
      </c>
      <c r="P116" s="14">
        <v>364</v>
      </c>
      <c r="Q116" s="14">
        <v>394</v>
      </c>
      <c r="R116" s="14">
        <v>336</v>
      </c>
      <c r="S116" s="14"/>
      <c r="T116" s="14">
        <v>413</v>
      </c>
      <c r="U116" s="14"/>
      <c r="V116" s="14"/>
      <c r="W116" s="10">
        <v>334</v>
      </c>
      <c r="X116" s="10">
        <v>371</v>
      </c>
      <c r="Y116" s="10">
        <v>380</v>
      </c>
      <c r="Z116" s="19">
        <f>IF(COUNTA(E116:Y116)=0," ",COUNTA(E116:Y116))</f>
        <v>14</v>
      </c>
      <c r="AA116" s="11">
        <f>IF(COUNTA(E116:Y116)=0," ",SUM(E116:Y116))</f>
        <v>5150</v>
      </c>
      <c r="AB116" s="18">
        <f>IF(COUNTA(E116:Y116)=0," ",AA116/Z116)</f>
        <v>367.85714285714283</v>
      </c>
    </row>
    <row r="117" spans="1:28" x14ac:dyDescent="0.2">
      <c r="A117" s="12">
        <v>113</v>
      </c>
      <c r="B117" s="56">
        <v>700</v>
      </c>
      <c r="C117" s="16" t="s">
        <v>103</v>
      </c>
      <c r="D117" s="15" t="s">
        <v>96</v>
      </c>
      <c r="E117" s="13"/>
      <c r="F117" s="13"/>
      <c r="G117" s="13"/>
      <c r="H117" s="13"/>
      <c r="I117" s="14"/>
      <c r="J117" s="14"/>
      <c r="K117" s="14"/>
      <c r="L117" s="14"/>
      <c r="M117" s="14"/>
      <c r="N117" s="14">
        <v>386</v>
      </c>
      <c r="O117" s="14"/>
      <c r="P117" s="14">
        <v>493</v>
      </c>
      <c r="Q117" s="14">
        <v>508</v>
      </c>
      <c r="R117" s="14">
        <v>498</v>
      </c>
      <c r="S117" s="14">
        <v>425</v>
      </c>
      <c r="T117" s="14"/>
      <c r="U117" s="14">
        <v>451</v>
      </c>
      <c r="V117" s="14">
        <v>381</v>
      </c>
      <c r="W117" s="10">
        <v>474</v>
      </c>
      <c r="X117" s="10"/>
      <c r="Y117" s="10"/>
      <c r="Z117" s="19">
        <f>IF(COUNTA(E117:Y117)=0," ",COUNTA(E117:Y117))</f>
        <v>8</v>
      </c>
      <c r="AA117" s="11">
        <f>IF(COUNTA(E117:Y117)=0," ",SUM(E117:Y117))</f>
        <v>3616</v>
      </c>
      <c r="AB117" s="18">
        <f>IF(COUNTA(E117:Y117)=0," ",AA117/Z117)</f>
        <v>452</v>
      </c>
    </row>
    <row r="118" spans="1:28" x14ac:dyDescent="0.2">
      <c r="A118" s="12">
        <v>114</v>
      </c>
      <c r="B118" s="57">
        <v>1115</v>
      </c>
      <c r="C118" s="16" t="s">
        <v>104</v>
      </c>
      <c r="D118" s="15" t="s">
        <v>105</v>
      </c>
      <c r="E118" s="13">
        <v>457</v>
      </c>
      <c r="F118" s="13"/>
      <c r="G118" s="13">
        <v>408</v>
      </c>
      <c r="H118" s="13">
        <v>411</v>
      </c>
      <c r="I118" s="14">
        <v>463</v>
      </c>
      <c r="J118" s="14"/>
      <c r="K118" s="14">
        <v>462</v>
      </c>
      <c r="L118" s="14"/>
      <c r="M118" s="14">
        <v>454</v>
      </c>
      <c r="N118" s="14">
        <v>456</v>
      </c>
      <c r="O118" s="14">
        <v>451</v>
      </c>
      <c r="P118" s="14"/>
      <c r="Q118" s="14">
        <v>448</v>
      </c>
      <c r="R118" s="14"/>
      <c r="S118" s="14">
        <v>457</v>
      </c>
      <c r="T118" s="14"/>
      <c r="U118" s="14"/>
      <c r="V118" s="14"/>
      <c r="W118" s="10">
        <v>490</v>
      </c>
      <c r="X118" s="10"/>
      <c r="Y118" s="10">
        <v>465</v>
      </c>
      <c r="Z118" s="19">
        <f>IF(COUNTA(E118:Y118)=0," ",COUNTA(E118:Y118))</f>
        <v>12</v>
      </c>
      <c r="AA118" s="11">
        <f>IF(COUNTA(E118:Y118)=0," ",SUM(E118:Y118))</f>
        <v>5422</v>
      </c>
      <c r="AB118" s="18">
        <f>IF(COUNTA(E118:Y118)=0," ",AA118/Z118)</f>
        <v>451.83333333333331</v>
      </c>
    </row>
    <row r="119" spans="1:28" x14ac:dyDescent="0.2">
      <c r="A119" s="12">
        <v>115</v>
      </c>
      <c r="B119" s="57">
        <v>1818</v>
      </c>
      <c r="C119" s="16" t="s">
        <v>106</v>
      </c>
      <c r="D119" s="15" t="s">
        <v>107</v>
      </c>
      <c r="E119" s="13">
        <v>446</v>
      </c>
      <c r="F119" s="13"/>
      <c r="G119" s="13"/>
      <c r="H119" s="13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0"/>
      <c r="X119" s="10"/>
      <c r="Y119" s="10"/>
      <c r="Z119" s="19">
        <f>IF(COUNTA(E119:Y119)=0," ",COUNTA(E119:Y119))</f>
        <v>1</v>
      </c>
      <c r="AA119" s="11">
        <f>IF(COUNTA(E119:Y119)=0," ",SUM(E119:Y119))</f>
        <v>446</v>
      </c>
      <c r="AB119" s="18">
        <f>IF(COUNTA(E119:Y119)=0," ",AA119/Z119)</f>
        <v>446</v>
      </c>
    </row>
    <row r="120" spans="1:28" x14ac:dyDescent="0.2">
      <c r="A120" s="12">
        <v>116</v>
      </c>
      <c r="B120" s="57">
        <v>703</v>
      </c>
      <c r="C120" s="16" t="s">
        <v>113</v>
      </c>
      <c r="D120" s="15" t="s">
        <v>96</v>
      </c>
      <c r="E120" s="13">
        <v>485</v>
      </c>
      <c r="F120" s="13">
        <v>476</v>
      </c>
      <c r="G120" s="13"/>
      <c r="H120" s="13">
        <v>446</v>
      </c>
      <c r="I120" s="14">
        <v>344</v>
      </c>
      <c r="J120" s="14"/>
      <c r="K120" s="14">
        <v>449</v>
      </c>
      <c r="L120" s="14"/>
      <c r="M120" s="14">
        <v>444</v>
      </c>
      <c r="N120" s="14"/>
      <c r="O120" s="14"/>
      <c r="P120" s="14">
        <v>442</v>
      </c>
      <c r="Q120" s="14"/>
      <c r="R120" s="14">
        <v>462</v>
      </c>
      <c r="S120" s="14"/>
      <c r="T120" s="14"/>
      <c r="U120" s="14"/>
      <c r="V120" s="14">
        <v>423</v>
      </c>
      <c r="W120" s="10"/>
      <c r="X120" s="10"/>
      <c r="Y120" s="10">
        <v>473</v>
      </c>
      <c r="Z120" s="19">
        <f>IF(COUNTA(E120:Y120)=0," ",COUNTA(E120:Y120))</f>
        <v>10</v>
      </c>
      <c r="AA120" s="11">
        <f>IF(COUNTA(E120:Y120)=0," ",SUM(E120:Y120))</f>
        <v>4444</v>
      </c>
      <c r="AB120" s="18">
        <f>IF(COUNTA(E120:Y120)=0," ",AA120/Z120)</f>
        <v>444.4</v>
      </c>
    </row>
    <row r="121" spans="1:28" x14ac:dyDescent="0.2">
      <c r="A121" s="12">
        <v>117</v>
      </c>
      <c r="B121" s="56">
        <v>715</v>
      </c>
      <c r="C121" s="16" t="s">
        <v>116</v>
      </c>
      <c r="D121" s="15" t="s">
        <v>96</v>
      </c>
      <c r="E121" s="13"/>
      <c r="F121" s="13"/>
      <c r="G121" s="13"/>
      <c r="H121" s="13">
        <v>432</v>
      </c>
      <c r="I121" s="14"/>
      <c r="J121" s="14"/>
      <c r="K121" s="14">
        <v>447</v>
      </c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0"/>
      <c r="X121" s="10"/>
      <c r="Y121" s="10"/>
      <c r="Z121" s="19">
        <f>IF(COUNTA(E121:Y121)=0," ",COUNTA(E121:Y121))</f>
        <v>2</v>
      </c>
      <c r="AA121" s="11">
        <f>IF(COUNTA(E121:Y121)=0," ",SUM(E121:Y121))</f>
        <v>879</v>
      </c>
      <c r="AB121" s="18">
        <f>IF(COUNTA(E121:Y121)=0," ",AA121/Z121)</f>
        <v>439.5</v>
      </c>
    </row>
    <row r="122" spans="1:28" x14ac:dyDescent="0.2">
      <c r="A122" s="12">
        <v>118</v>
      </c>
      <c r="B122" s="57">
        <v>511</v>
      </c>
      <c r="C122" s="16" t="s">
        <v>118</v>
      </c>
      <c r="D122" s="15" t="s">
        <v>119</v>
      </c>
      <c r="E122" s="13">
        <v>419</v>
      </c>
      <c r="F122" s="13">
        <v>415</v>
      </c>
      <c r="G122" s="13">
        <v>401</v>
      </c>
      <c r="H122" s="13">
        <v>439</v>
      </c>
      <c r="I122" s="14">
        <v>432</v>
      </c>
      <c r="J122" s="14"/>
      <c r="K122" s="14"/>
      <c r="L122" s="14">
        <v>475</v>
      </c>
      <c r="M122" s="14"/>
      <c r="N122" s="14">
        <v>469</v>
      </c>
      <c r="O122" s="14"/>
      <c r="P122" s="14"/>
      <c r="Q122" s="14">
        <v>453</v>
      </c>
      <c r="R122" s="14"/>
      <c r="S122" s="14">
        <v>441</v>
      </c>
      <c r="T122" s="14"/>
      <c r="U122" s="14">
        <v>485</v>
      </c>
      <c r="V122" s="14">
        <v>422</v>
      </c>
      <c r="W122" s="10"/>
      <c r="X122" s="10">
        <v>403</v>
      </c>
      <c r="Y122" s="10"/>
      <c r="Z122" s="19">
        <f>IF(COUNTA(E122:Y122)=0," ",COUNTA(E122:Y122))</f>
        <v>12</v>
      </c>
      <c r="AA122" s="11">
        <f>IF(COUNTA(E122:Y122)=0," ",SUM(E122:Y122))</f>
        <v>5254</v>
      </c>
      <c r="AB122" s="18">
        <f>IF(COUNTA(E122:Y122)=0," ",AA122/Z122)</f>
        <v>437.83333333333331</v>
      </c>
    </row>
    <row r="123" spans="1:28" x14ac:dyDescent="0.2">
      <c r="A123" s="12">
        <v>119</v>
      </c>
      <c r="B123" s="56">
        <v>705</v>
      </c>
      <c r="C123" s="16" t="s">
        <v>122</v>
      </c>
      <c r="D123" s="15" t="s">
        <v>96</v>
      </c>
      <c r="E123" s="13">
        <v>446</v>
      </c>
      <c r="F123" s="13">
        <v>452</v>
      </c>
      <c r="G123" s="13"/>
      <c r="H123" s="13"/>
      <c r="I123" s="14"/>
      <c r="J123" s="14"/>
      <c r="K123" s="14"/>
      <c r="L123" s="14"/>
      <c r="M123" s="14"/>
      <c r="N123" s="14"/>
      <c r="O123" s="14"/>
      <c r="P123" s="14">
        <v>408</v>
      </c>
      <c r="Q123" s="14"/>
      <c r="R123" s="14"/>
      <c r="S123" s="14"/>
      <c r="T123" s="14"/>
      <c r="U123" s="14"/>
      <c r="V123" s="14"/>
      <c r="W123" s="10"/>
      <c r="X123" s="10"/>
      <c r="Y123" s="10"/>
      <c r="Z123" s="19">
        <f>IF(COUNTA(E123:Y123)=0," ",COUNTA(E123:Y123))</f>
        <v>3</v>
      </c>
      <c r="AA123" s="11">
        <f>IF(COUNTA(E123:Y123)=0," ",SUM(E123:Y123))</f>
        <v>1306</v>
      </c>
      <c r="AB123" s="18">
        <f>IF(COUNTA(E123:Y123)=0," ",AA123/Z123)</f>
        <v>435.33333333333331</v>
      </c>
    </row>
    <row r="124" spans="1:28" x14ac:dyDescent="0.2">
      <c r="A124" s="12">
        <v>120</v>
      </c>
      <c r="B124" s="57">
        <v>2009</v>
      </c>
      <c r="C124" s="16" t="s">
        <v>124</v>
      </c>
      <c r="D124" s="15" t="s">
        <v>125</v>
      </c>
      <c r="E124" s="13"/>
      <c r="F124" s="13">
        <v>444</v>
      </c>
      <c r="G124" s="13">
        <v>437</v>
      </c>
      <c r="H124" s="13">
        <v>489</v>
      </c>
      <c r="I124" s="14">
        <v>405</v>
      </c>
      <c r="J124" s="14"/>
      <c r="K124" s="14">
        <v>437</v>
      </c>
      <c r="L124" s="14">
        <v>423</v>
      </c>
      <c r="M124" s="14">
        <v>452</v>
      </c>
      <c r="N124" s="14"/>
      <c r="O124" s="14"/>
      <c r="P124" s="14"/>
      <c r="Q124" s="14"/>
      <c r="R124" s="14">
        <v>421</v>
      </c>
      <c r="S124" s="14">
        <v>442</v>
      </c>
      <c r="T124" s="14"/>
      <c r="U124" s="14">
        <v>413</v>
      </c>
      <c r="V124" s="14"/>
      <c r="W124" s="10"/>
      <c r="X124" s="10"/>
      <c r="Y124" s="10">
        <v>417</v>
      </c>
      <c r="Z124" s="19">
        <f>IF(COUNTA(E124:Y124)=0," ",COUNTA(E124:Y124))</f>
        <v>11</v>
      </c>
      <c r="AA124" s="11">
        <f>IF(COUNTA(E124:Y124)=0," ",SUM(E124:Y124))</f>
        <v>4780</v>
      </c>
      <c r="AB124" s="18">
        <f>IF(COUNTA(E124:Y124)=0," ",AA124/Z124)</f>
        <v>434.54545454545456</v>
      </c>
    </row>
    <row r="125" spans="1:28" x14ac:dyDescent="0.2">
      <c r="A125" s="12">
        <v>121</v>
      </c>
      <c r="B125" s="56">
        <v>709</v>
      </c>
      <c r="C125" s="16" t="s">
        <v>126</v>
      </c>
      <c r="D125" s="15" t="s">
        <v>96</v>
      </c>
      <c r="E125" s="13"/>
      <c r="F125" s="13"/>
      <c r="G125" s="13"/>
      <c r="H125" s="13"/>
      <c r="I125" s="14"/>
      <c r="J125" s="14"/>
      <c r="K125" s="14"/>
      <c r="L125" s="14">
        <v>418</v>
      </c>
      <c r="M125" s="14">
        <v>438</v>
      </c>
      <c r="N125" s="14">
        <v>443</v>
      </c>
      <c r="O125" s="14"/>
      <c r="P125" s="14">
        <v>362</v>
      </c>
      <c r="Q125" s="14"/>
      <c r="R125" s="14">
        <v>499</v>
      </c>
      <c r="S125" s="14">
        <v>482</v>
      </c>
      <c r="T125" s="14"/>
      <c r="U125" s="14">
        <v>431</v>
      </c>
      <c r="V125" s="14">
        <v>429</v>
      </c>
      <c r="W125" s="10">
        <v>419</v>
      </c>
      <c r="X125" s="10">
        <v>426</v>
      </c>
      <c r="Y125" s="10">
        <v>431</v>
      </c>
      <c r="Z125" s="19">
        <f>IF(COUNTA(E125:Y125)=0," ",COUNTA(E125:Y125))</f>
        <v>11</v>
      </c>
      <c r="AA125" s="11">
        <f>IF(COUNTA(E125:Y125)=0," ",SUM(E125:Y125))</f>
        <v>4778</v>
      </c>
      <c r="AB125" s="18">
        <f>IF(COUNTA(E125:Y125)=0," ",AA125/Z125)</f>
        <v>434.36363636363637</v>
      </c>
    </row>
    <row r="126" spans="1:28" x14ac:dyDescent="0.2">
      <c r="A126" s="12">
        <v>122</v>
      </c>
      <c r="B126" s="56">
        <v>1812</v>
      </c>
      <c r="C126" s="16" t="s">
        <v>127</v>
      </c>
      <c r="D126" s="15" t="s">
        <v>107</v>
      </c>
      <c r="E126" s="13"/>
      <c r="F126" s="13"/>
      <c r="G126" s="13"/>
      <c r="H126" s="13">
        <v>435</v>
      </c>
      <c r="I126" s="14">
        <v>375</v>
      </c>
      <c r="J126" s="14"/>
      <c r="K126" s="14">
        <v>451</v>
      </c>
      <c r="L126" s="14">
        <v>446</v>
      </c>
      <c r="M126" s="14">
        <v>479</v>
      </c>
      <c r="N126" s="14"/>
      <c r="O126" s="14"/>
      <c r="P126" s="14">
        <v>426</v>
      </c>
      <c r="Q126" s="14">
        <v>402</v>
      </c>
      <c r="R126" s="14">
        <v>461</v>
      </c>
      <c r="S126" s="14">
        <v>446</v>
      </c>
      <c r="T126" s="14"/>
      <c r="U126" s="14">
        <v>405</v>
      </c>
      <c r="V126" s="14">
        <v>420</v>
      </c>
      <c r="W126" s="10">
        <v>430</v>
      </c>
      <c r="X126" s="10">
        <v>467</v>
      </c>
      <c r="Y126" s="10"/>
      <c r="Z126" s="19">
        <f>IF(COUNTA(E126:Y126)=0," ",COUNTA(E126:Y126))</f>
        <v>13</v>
      </c>
      <c r="AA126" s="11">
        <f>IF(COUNTA(E126:Y126)=0," ",SUM(E126:Y126))</f>
        <v>5643</v>
      </c>
      <c r="AB126" s="18">
        <f>IF(COUNTA(E126:Y126)=0," ",AA126/Z126)</f>
        <v>434.07692307692309</v>
      </c>
    </row>
    <row r="127" spans="1:28" x14ac:dyDescent="0.2">
      <c r="A127" s="12">
        <v>123</v>
      </c>
      <c r="B127" s="56">
        <v>710</v>
      </c>
      <c r="C127" s="16" t="s">
        <v>136</v>
      </c>
      <c r="D127" s="15" t="s">
        <v>96</v>
      </c>
      <c r="E127" s="13">
        <v>338</v>
      </c>
      <c r="F127" s="13"/>
      <c r="G127" s="13">
        <v>442</v>
      </c>
      <c r="H127" s="13"/>
      <c r="I127" s="14"/>
      <c r="J127" s="14"/>
      <c r="K127" s="14"/>
      <c r="L127" s="14"/>
      <c r="M127" s="14"/>
      <c r="N127" s="14">
        <v>483</v>
      </c>
      <c r="O127" s="14"/>
      <c r="P127" s="14">
        <v>445</v>
      </c>
      <c r="Q127" s="14"/>
      <c r="R127" s="14"/>
      <c r="S127" s="14"/>
      <c r="T127" s="14"/>
      <c r="U127" s="14">
        <v>450</v>
      </c>
      <c r="V127" s="14"/>
      <c r="W127" s="10">
        <v>424</v>
      </c>
      <c r="X127" s="10">
        <v>409</v>
      </c>
      <c r="Y127" s="10">
        <v>433</v>
      </c>
      <c r="Z127" s="19">
        <f>IF(COUNTA(E127:Y127)=0," ",COUNTA(E127:Y127))</f>
        <v>8</v>
      </c>
      <c r="AA127" s="11">
        <f>IF(COUNTA(E127:Y127)=0," ",SUM(E127:Y127))</f>
        <v>3424</v>
      </c>
      <c r="AB127" s="18">
        <f>IF(COUNTA(E127:Y127)=0," ",AA127/Z127)</f>
        <v>428</v>
      </c>
    </row>
    <row r="128" spans="1:28" x14ac:dyDescent="0.2">
      <c r="A128" s="12">
        <v>124</v>
      </c>
      <c r="B128" s="57">
        <v>2015</v>
      </c>
      <c r="C128" s="16" t="s">
        <v>142</v>
      </c>
      <c r="D128" s="15" t="s">
        <v>125</v>
      </c>
      <c r="E128" s="13"/>
      <c r="F128" s="13"/>
      <c r="G128" s="13"/>
      <c r="H128" s="13"/>
      <c r="I128" s="14"/>
      <c r="J128" s="14"/>
      <c r="K128" s="14"/>
      <c r="L128" s="14"/>
      <c r="M128" s="14"/>
      <c r="N128" s="14"/>
      <c r="O128" s="14"/>
      <c r="P128" s="14">
        <v>419</v>
      </c>
      <c r="Q128" s="14">
        <v>444</v>
      </c>
      <c r="R128" s="14">
        <v>447</v>
      </c>
      <c r="S128" s="14">
        <v>440</v>
      </c>
      <c r="T128" s="14">
        <v>393</v>
      </c>
      <c r="U128" s="14"/>
      <c r="V128" s="14">
        <v>430</v>
      </c>
      <c r="W128" s="10">
        <v>420</v>
      </c>
      <c r="X128" s="10">
        <v>433</v>
      </c>
      <c r="Y128" s="10">
        <v>407</v>
      </c>
      <c r="Z128" s="19">
        <f>IF(COUNTA(E128:Y128)=0," ",COUNTA(E128:Y128))</f>
        <v>9</v>
      </c>
      <c r="AA128" s="11">
        <f>IF(COUNTA(E128:Y128)=0," ",SUM(E128:Y128))</f>
        <v>3833</v>
      </c>
      <c r="AB128" s="18">
        <f>IF(COUNTA(E128:Y128)=0," ",AA128/Z128)</f>
        <v>425.88888888888891</v>
      </c>
    </row>
    <row r="129" spans="1:28" x14ac:dyDescent="0.2">
      <c r="A129" s="12">
        <v>125</v>
      </c>
      <c r="B129" s="56">
        <v>110</v>
      </c>
      <c r="C129" s="16" t="s">
        <v>148</v>
      </c>
      <c r="D129" s="15" t="s">
        <v>110</v>
      </c>
      <c r="E129" s="13">
        <v>455</v>
      </c>
      <c r="F129" s="13">
        <v>409</v>
      </c>
      <c r="G129" s="13">
        <v>402</v>
      </c>
      <c r="H129" s="13"/>
      <c r="I129" s="14"/>
      <c r="J129" s="14"/>
      <c r="K129" s="14">
        <v>416</v>
      </c>
      <c r="L129" s="14"/>
      <c r="M129" s="14">
        <v>420</v>
      </c>
      <c r="N129" s="14">
        <v>449</v>
      </c>
      <c r="O129" s="14"/>
      <c r="P129" s="14">
        <v>422</v>
      </c>
      <c r="Q129" s="14"/>
      <c r="R129" s="14">
        <v>405</v>
      </c>
      <c r="S129" s="14">
        <v>441</v>
      </c>
      <c r="T129" s="14"/>
      <c r="U129" s="14">
        <v>418</v>
      </c>
      <c r="V129" s="14">
        <v>416</v>
      </c>
      <c r="W129" s="10">
        <v>437</v>
      </c>
      <c r="X129" s="10"/>
      <c r="Y129" s="10"/>
      <c r="Z129" s="19">
        <f>IF(COUNTA(E129:Y129)=0," ",COUNTA(E129:Y129))</f>
        <v>12</v>
      </c>
      <c r="AA129" s="11">
        <f>IF(COUNTA(E129:Y129)=0," ",SUM(E129:Y129))</f>
        <v>5090</v>
      </c>
      <c r="AB129" s="18">
        <f>IF(COUNTA(E129:Y129)=0," ",AA129/Z129)</f>
        <v>424.16666666666669</v>
      </c>
    </row>
    <row r="130" spans="1:28" x14ac:dyDescent="0.2">
      <c r="A130" s="12">
        <v>126</v>
      </c>
      <c r="B130" s="56">
        <v>1416</v>
      </c>
      <c r="C130" s="16" t="s">
        <v>150</v>
      </c>
      <c r="D130" s="15" t="s">
        <v>151</v>
      </c>
      <c r="E130" s="13"/>
      <c r="F130" s="13">
        <v>406</v>
      </c>
      <c r="G130" s="13"/>
      <c r="H130" s="13">
        <v>417</v>
      </c>
      <c r="I130" s="14">
        <v>409</v>
      </c>
      <c r="J130" s="14"/>
      <c r="K130" s="14">
        <v>419</v>
      </c>
      <c r="L130" s="14">
        <v>434</v>
      </c>
      <c r="M130" s="14">
        <v>403</v>
      </c>
      <c r="N130" s="14">
        <v>426</v>
      </c>
      <c r="O130" s="14"/>
      <c r="P130" s="14">
        <v>454</v>
      </c>
      <c r="Q130" s="14">
        <v>415</v>
      </c>
      <c r="R130" s="14"/>
      <c r="S130" s="14">
        <v>445</v>
      </c>
      <c r="T130" s="14"/>
      <c r="U130" s="14">
        <v>440</v>
      </c>
      <c r="V130" s="14">
        <v>414</v>
      </c>
      <c r="W130" s="10"/>
      <c r="X130" s="10"/>
      <c r="Y130" s="10"/>
      <c r="Z130" s="19">
        <f>IF(COUNTA(E130:Y130)=0," ",COUNTA(E130:Y130))</f>
        <v>12</v>
      </c>
      <c r="AA130" s="11">
        <f>IF(COUNTA(E130:Y130)=0," ",SUM(E130:Y130))</f>
        <v>5082</v>
      </c>
      <c r="AB130" s="18">
        <f>IF(COUNTA(E130:Y130)=0," ",AA130/Z130)</f>
        <v>423.5</v>
      </c>
    </row>
    <row r="131" spans="1:28" x14ac:dyDescent="0.2">
      <c r="A131" s="12">
        <v>127</v>
      </c>
      <c r="B131" s="56">
        <v>702</v>
      </c>
      <c r="C131" s="16" t="s">
        <v>168</v>
      </c>
      <c r="D131" s="15" t="s">
        <v>96</v>
      </c>
      <c r="E131" s="13"/>
      <c r="F131" s="13">
        <v>397</v>
      </c>
      <c r="G131" s="13">
        <v>432</v>
      </c>
      <c r="H131" s="13">
        <v>407</v>
      </c>
      <c r="I131" s="14"/>
      <c r="J131" s="14"/>
      <c r="K131" s="14">
        <v>445</v>
      </c>
      <c r="L131" s="14">
        <v>414</v>
      </c>
      <c r="M131" s="14">
        <v>395</v>
      </c>
      <c r="N131" s="14"/>
      <c r="O131" s="14"/>
      <c r="P131" s="14">
        <v>382</v>
      </c>
      <c r="Q131" s="14"/>
      <c r="R131" s="14">
        <v>455</v>
      </c>
      <c r="S131" s="14">
        <v>396</v>
      </c>
      <c r="T131" s="14"/>
      <c r="U131" s="14">
        <v>470</v>
      </c>
      <c r="V131" s="14"/>
      <c r="W131" s="10"/>
      <c r="X131" s="10">
        <v>395</v>
      </c>
      <c r="Y131" s="10"/>
      <c r="Z131" s="19">
        <f>IF(COUNTA(E131:Y131)=0," ",COUNTA(E131:Y131))</f>
        <v>11</v>
      </c>
      <c r="AA131" s="11">
        <f>IF(COUNTA(E131:Y131)=0," ",SUM(E131:Y131))</f>
        <v>4588</v>
      </c>
      <c r="AB131" s="18">
        <f>IF(COUNTA(E131:Y131)=0," ",AA131/Z131)</f>
        <v>417.09090909090907</v>
      </c>
    </row>
    <row r="132" spans="1:28" x14ac:dyDescent="0.2">
      <c r="A132" s="12">
        <v>128</v>
      </c>
      <c r="B132" s="56">
        <v>707</v>
      </c>
      <c r="C132" s="16" t="s">
        <v>174</v>
      </c>
      <c r="D132" s="15" t="s">
        <v>96</v>
      </c>
      <c r="E132" s="13"/>
      <c r="F132" s="13"/>
      <c r="G132" s="13"/>
      <c r="H132" s="13">
        <v>416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0"/>
      <c r="X132" s="10"/>
      <c r="Y132" s="10"/>
      <c r="Z132" s="19">
        <f>IF(COUNTA(E132:Y132)=0," ",COUNTA(E132:Y132))</f>
        <v>1</v>
      </c>
      <c r="AA132" s="11">
        <f>IF(COUNTA(E132:Y132)=0," ",SUM(E132:Y132))</f>
        <v>416</v>
      </c>
      <c r="AB132" s="18">
        <f>IF(COUNTA(E132:Y132)=0," ",AA132/Z132)</f>
        <v>416</v>
      </c>
    </row>
    <row r="133" spans="1:28" x14ac:dyDescent="0.2">
      <c r="A133" s="12">
        <v>129</v>
      </c>
      <c r="B133" s="56">
        <v>1808</v>
      </c>
      <c r="C133" s="16" t="s">
        <v>176</v>
      </c>
      <c r="D133" s="15" t="s">
        <v>107</v>
      </c>
      <c r="E133" s="13"/>
      <c r="F133" s="13"/>
      <c r="G133" s="13"/>
      <c r="H133" s="13">
        <v>413</v>
      </c>
      <c r="I133" s="14">
        <v>415</v>
      </c>
      <c r="J133" s="14"/>
      <c r="K133" s="14"/>
      <c r="L133" s="14">
        <v>399</v>
      </c>
      <c r="M133" s="14">
        <v>422</v>
      </c>
      <c r="N133" s="14"/>
      <c r="O133" s="14"/>
      <c r="P133" s="14">
        <v>402</v>
      </c>
      <c r="Q133" s="14">
        <v>423</v>
      </c>
      <c r="R133" s="14"/>
      <c r="S133" s="14">
        <v>435</v>
      </c>
      <c r="T133" s="14"/>
      <c r="U133" s="14"/>
      <c r="V133" s="14"/>
      <c r="W133" s="10"/>
      <c r="X133" s="10"/>
      <c r="Y133" s="10"/>
      <c r="Z133" s="19">
        <f>IF(COUNTA(E133:Y133)=0," ",COUNTA(E133:Y133))</f>
        <v>7</v>
      </c>
      <c r="AA133" s="11">
        <f>IF(COUNTA(E133:Y133)=0," ",SUM(E133:Y133))</f>
        <v>2909</v>
      </c>
      <c r="AB133" s="18">
        <f>IF(COUNTA(E133:Y133)=0," ",AA133/Z133)</f>
        <v>415.57142857142856</v>
      </c>
    </row>
    <row r="134" spans="1:28" x14ac:dyDescent="0.2">
      <c r="A134" s="12">
        <v>130</v>
      </c>
      <c r="B134" s="56">
        <v>112</v>
      </c>
      <c r="C134" s="16" t="s">
        <v>180</v>
      </c>
      <c r="D134" s="15" t="s">
        <v>110</v>
      </c>
      <c r="E134" s="13">
        <v>390</v>
      </c>
      <c r="F134" s="13"/>
      <c r="G134" s="13"/>
      <c r="H134" s="13">
        <v>446</v>
      </c>
      <c r="I134" s="14">
        <v>437</v>
      </c>
      <c r="J134" s="14"/>
      <c r="K134" s="14"/>
      <c r="L134" s="14">
        <v>370</v>
      </c>
      <c r="M134" s="14"/>
      <c r="N134" s="14"/>
      <c r="O134" s="14"/>
      <c r="P134" s="14"/>
      <c r="Q134" s="14">
        <v>412</v>
      </c>
      <c r="R134" s="14"/>
      <c r="S134" s="14"/>
      <c r="T134" s="14"/>
      <c r="U134" s="14">
        <v>436</v>
      </c>
      <c r="V134" s="14">
        <v>394</v>
      </c>
      <c r="W134" s="10"/>
      <c r="X134" s="10">
        <v>429</v>
      </c>
      <c r="Y134" s="10"/>
      <c r="Z134" s="19">
        <f>IF(COUNTA(E134:Y134)=0," ",COUNTA(E134:Y134))</f>
        <v>8</v>
      </c>
      <c r="AA134" s="11">
        <f>IF(COUNTA(E134:Y134)=0," ",SUM(E134:Y134))</f>
        <v>3314</v>
      </c>
      <c r="AB134" s="18">
        <f>IF(COUNTA(E134:Y134)=0," ",AA134/Z134)</f>
        <v>414.25</v>
      </c>
    </row>
    <row r="135" spans="1:28" x14ac:dyDescent="0.2">
      <c r="A135" s="12">
        <v>131</v>
      </c>
      <c r="B135" s="57">
        <v>1809</v>
      </c>
      <c r="C135" s="16" t="s">
        <v>184</v>
      </c>
      <c r="D135" s="15" t="s">
        <v>107</v>
      </c>
      <c r="E135" s="13">
        <v>422</v>
      </c>
      <c r="F135" s="13">
        <v>383</v>
      </c>
      <c r="G135" s="13">
        <v>410</v>
      </c>
      <c r="H135" s="13"/>
      <c r="I135" s="14">
        <v>437</v>
      </c>
      <c r="J135" s="14"/>
      <c r="K135" s="14"/>
      <c r="L135" s="14">
        <v>418</v>
      </c>
      <c r="M135" s="14"/>
      <c r="N135" s="14">
        <v>441</v>
      </c>
      <c r="O135" s="14"/>
      <c r="P135" s="14">
        <v>420</v>
      </c>
      <c r="Q135" s="14">
        <v>416</v>
      </c>
      <c r="R135" s="14"/>
      <c r="S135" s="14">
        <v>393</v>
      </c>
      <c r="T135" s="14"/>
      <c r="U135" s="14"/>
      <c r="V135" s="14"/>
      <c r="W135" s="10"/>
      <c r="X135" s="10">
        <v>394</v>
      </c>
      <c r="Y135" s="10">
        <v>409</v>
      </c>
      <c r="Z135" s="19">
        <f>IF(COUNTA(E135:Y135)=0," ",COUNTA(E135:Y135))</f>
        <v>11</v>
      </c>
      <c r="AA135" s="11">
        <f>IF(COUNTA(E135:Y135)=0," ",SUM(E135:Y135))</f>
        <v>4543</v>
      </c>
      <c r="AB135" s="18">
        <f>IF(COUNTA(E135:Y135)=0," ",AA135/Z135)</f>
        <v>413</v>
      </c>
    </row>
    <row r="136" spans="1:28" x14ac:dyDescent="0.2">
      <c r="A136" s="12">
        <v>132</v>
      </c>
      <c r="B136" s="56">
        <v>605</v>
      </c>
      <c r="C136" s="16" t="s">
        <v>186</v>
      </c>
      <c r="D136" s="15" t="s">
        <v>131</v>
      </c>
      <c r="E136" s="13"/>
      <c r="F136" s="13"/>
      <c r="G136" s="13"/>
      <c r="H136" s="13"/>
      <c r="I136" s="14">
        <v>382</v>
      </c>
      <c r="J136" s="14"/>
      <c r="K136" s="14"/>
      <c r="L136" s="14">
        <v>422</v>
      </c>
      <c r="M136" s="14"/>
      <c r="N136" s="14"/>
      <c r="O136" s="14"/>
      <c r="P136" s="14"/>
      <c r="Q136" s="14"/>
      <c r="R136" s="14"/>
      <c r="S136" s="14"/>
      <c r="T136" s="14"/>
      <c r="U136" s="14"/>
      <c r="V136" s="14">
        <v>425</v>
      </c>
      <c r="W136" s="10"/>
      <c r="X136" s="10"/>
      <c r="Y136" s="10">
        <v>419</v>
      </c>
      <c r="Z136" s="19">
        <f>IF(COUNTA(E136:Y136)=0," ",COUNTA(E136:Y136))</f>
        <v>4</v>
      </c>
      <c r="AA136" s="11">
        <f>IF(COUNTA(E136:Y136)=0," ",SUM(E136:Y136))</f>
        <v>1648</v>
      </c>
      <c r="AB136" s="18">
        <f>IF(COUNTA(E136:Y136)=0," ",AA136/Z136)</f>
        <v>412</v>
      </c>
    </row>
    <row r="137" spans="1:28" x14ac:dyDescent="0.2">
      <c r="A137" s="12">
        <v>133</v>
      </c>
      <c r="B137" s="56">
        <v>2310</v>
      </c>
      <c r="C137" s="16" t="s">
        <v>194</v>
      </c>
      <c r="D137" s="15" t="s">
        <v>190</v>
      </c>
      <c r="E137" s="13">
        <v>424</v>
      </c>
      <c r="F137" s="13">
        <v>425</v>
      </c>
      <c r="G137" s="13">
        <v>413</v>
      </c>
      <c r="H137" s="13"/>
      <c r="I137" s="14"/>
      <c r="J137" s="14"/>
      <c r="K137" s="14">
        <v>436</v>
      </c>
      <c r="L137" s="14">
        <v>391</v>
      </c>
      <c r="M137" s="14">
        <v>430</v>
      </c>
      <c r="N137" s="14">
        <v>401</v>
      </c>
      <c r="O137" s="14"/>
      <c r="P137" s="14">
        <v>404</v>
      </c>
      <c r="Q137" s="14">
        <v>443</v>
      </c>
      <c r="R137" s="14">
        <v>414</v>
      </c>
      <c r="S137" s="14">
        <v>408</v>
      </c>
      <c r="T137" s="14"/>
      <c r="U137" s="14">
        <v>385</v>
      </c>
      <c r="V137" s="14">
        <v>368</v>
      </c>
      <c r="W137" s="10"/>
      <c r="X137" s="10"/>
      <c r="Y137" s="10"/>
      <c r="Z137" s="19">
        <f>IF(COUNTA(E137:Y137)=0," ",COUNTA(E137:Y137))</f>
        <v>13</v>
      </c>
      <c r="AA137" s="11">
        <f>IF(COUNTA(E137:Y137)=0," ",SUM(E137:Y137))</f>
        <v>5342</v>
      </c>
      <c r="AB137" s="18">
        <f>IF(COUNTA(E137:Y137)=0," ",AA137/Z137)</f>
        <v>410.92307692307691</v>
      </c>
    </row>
    <row r="138" spans="1:28" x14ac:dyDescent="0.2">
      <c r="A138" s="12">
        <v>134</v>
      </c>
      <c r="B138" s="56">
        <v>1822</v>
      </c>
      <c r="C138" s="16" t="s">
        <v>197</v>
      </c>
      <c r="D138" s="15" t="s">
        <v>107</v>
      </c>
      <c r="E138" s="13">
        <v>417</v>
      </c>
      <c r="F138" s="13">
        <v>425</v>
      </c>
      <c r="G138" s="13">
        <v>398</v>
      </c>
      <c r="H138" s="13"/>
      <c r="I138" s="14"/>
      <c r="J138" s="14"/>
      <c r="K138" s="14">
        <v>371</v>
      </c>
      <c r="L138" s="14">
        <v>414</v>
      </c>
      <c r="M138" s="14"/>
      <c r="N138" s="14"/>
      <c r="O138" s="14"/>
      <c r="P138" s="14">
        <v>407</v>
      </c>
      <c r="Q138" s="14">
        <v>396</v>
      </c>
      <c r="R138" s="14">
        <v>434</v>
      </c>
      <c r="S138" s="14">
        <v>433</v>
      </c>
      <c r="T138" s="14"/>
      <c r="U138" s="14">
        <v>409</v>
      </c>
      <c r="V138" s="14">
        <v>423</v>
      </c>
      <c r="W138" s="10">
        <v>457</v>
      </c>
      <c r="X138" s="10"/>
      <c r="Y138" s="10">
        <v>344</v>
      </c>
      <c r="Z138" s="19">
        <f>IF(COUNTA(E138:Y138)=0," ",COUNTA(E138:Y138))</f>
        <v>13</v>
      </c>
      <c r="AA138" s="11">
        <f>IF(COUNTA(E138:Y138)=0," ",SUM(E138:Y138))</f>
        <v>5328</v>
      </c>
      <c r="AB138" s="18">
        <f>IF(COUNTA(E138:Y138)=0," ",AA138/Z138)</f>
        <v>409.84615384615387</v>
      </c>
    </row>
    <row r="139" spans="1:28" x14ac:dyDescent="0.2">
      <c r="A139" s="12">
        <v>135</v>
      </c>
      <c r="B139" s="56">
        <v>712</v>
      </c>
      <c r="C139" s="16" t="s">
        <v>203</v>
      </c>
      <c r="D139" s="15" t="s">
        <v>96</v>
      </c>
      <c r="E139" s="13"/>
      <c r="F139" s="13">
        <v>415</v>
      </c>
      <c r="G139" s="13"/>
      <c r="H139" s="13"/>
      <c r="I139" s="14">
        <v>410</v>
      </c>
      <c r="J139" s="14"/>
      <c r="K139" s="14">
        <v>454</v>
      </c>
      <c r="L139" s="14">
        <v>349</v>
      </c>
      <c r="M139" s="14"/>
      <c r="N139" s="14"/>
      <c r="O139" s="14"/>
      <c r="P139" s="14"/>
      <c r="Q139" s="14">
        <v>393</v>
      </c>
      <c r="R139" s="14"/>
      <c r="S139" s="14">
        <v>371</v>
      </c>
      <c r="T139" s="14"/>
      <c r="U139" s="14"/>
      <c r="V139" s="14"/>
      <c r="W139" s="10">
        <v>432</v>
      </c>
      <c r="X139" s="10">
        <v>412</v>
      </c>
      <c r="Y139" s="10">
        <v>436</v>
      </c>
      <c r="Z139" s="19">
        <f>IF(COUNTA(E139:Y139)=0," ",COUNTA(E139:Y139))</f>
        <v>9</v>
      </c>
      <c r="AA139" s="11">
        <f>IF(COUNTA(E139:Y139)=0," ",SUM(E139:Y139))</f>
        <v>3672</v>
      </c>
      <c r="AB139" s="18">
        <f>IF(COUNTA(E139:Y139)=0," ",AA139/Z139)</f>
        <v>408</v>
      </c>
    </row>
    <row r="140" spans="1:28" x14ac:dyDescent="0.2">
      <c r="A140" s="12">
        <v>136</v>
      </c>
      <c r="B140" s="57">
        <v>1913</v>
      </c>
      <c r="C140" s="16" t="s">
        <v>206</v>
      </c>
      <c r="D140" s="15" t="s">
        <v>102</v>
      </c>
      <c r="E140" s="13"/>
      <c r="F140" s="13">
        <v>389</v>
      </c>
      <c r="G140" s="13"/>
      <c r="H140" s="13">
        <v>433</v>
      </c>
      <c r="I140" s="14"/>
      <c r="J140" s="14"/>
      <c r="K140" s="14">
        <v>452</v>
      </c>
      <c r="L140" s="14">
        <v>416</v>
      </c>
      <c r="M140" s="14">
        <v>383</v>
      </c>
      <c r="N140" s="14"/>
      <c r="O140" s="14"/>
      <c r="P140" s="14">
        <v>403</v>
      </c>
      <c r="Q140" s="14"/>
      <c r="R140" s="14"/>
      <c r="S140" s="14"/>
      <c r="T140" s="14"/>
      <c r="U140" s="14">
        <v>391</v>
      </c>
      <c r="V140" s="14">
        <v>428</v>
      </c>
      <c r="W140" s="10">
        <v>429</v>
      </c>
      <c r="X140" s="10">
        <v>437</v>
      </c>
      <c r="Y140" s="10">
        <v>322</v>
      </c>
      <c r="Z140" s="19">
        <f>IF(COUNTA(E140:Y140)=0," ",COUNTA(E140:Y140))</f>
        <v>11</v>
      </c>
      <c r="AA140" s="11">
        <f>IF(COUNTA(E140:Y140)=0," ",SUM(E140:Y140))</f>
        <v>4483</v>
      </c>
      <c r="AB140" s="18">
        <f>IF(COUNTA(E140:Y140)=0," ",AA140/Z140)</f>
        <v>407.54545454545456</v>
      </c>
    </row>
    <row r="141" spans="1:28" x14ac:dyDescent="0.2">
      <c r="A141" s="12">
        <v>137</v>
      </c>
      <c r="B141" s="57">
        <v>807</v>
      </c>
      <c r="C141" s="16" t="s">
        <v>207</v>
      </c>
      <c r="D141" s="15" t="s">
        <v>133</v>
      </c>
      <c r="E141" s="13">
        <v>391</v>
      </c>
      <c r="F141" s="13">
        <v>397</v>
      </c>
      <c r="G141" s="13">
        <v>419</v>
      </c>
      <c r="H141" s="13"/>
      <c r="I141" s="14"/>
      <c r="J141" s="14"/>
      <c r="K141" s="14"/>
      <c r="L141" s="14"/>
      <c r="M141" s="14">
        <v>408</v>
      </c>
      <c r="N141" s="14">
        <v>430</v>
      </c>
      <c r="O141" s="14"/>
      <c r="P141" s="14"/>
      <c r="Q141" s="14"/>
      <c r="R141" s="14"/>
      <c r="S141" s="14"/>
      <c r="T141" s="14"/>
      <c r="U141" s="14">
        <v>399</v>
      </c>
      <c r="V141" s="14"/>
      <c r="W141" s="10"/>
      <c r="X141" s="10"/>
      <c r="Y141" s="10"/>
      <c r="Z141" s="19">
        <f>IF(COUNTA(E141:Y141)=0," ",COUNTA(E141:Y141))</f>
        <v>6</v>
      </c>
      <c r="AA141" s="11">
        <f>IF(COUNTA(E141:Y141)=0," ",SUM(E141:Y141))</f>
        <v>2444</v>
      </c>
      <c r="AB141" s="18">
        <f>IF(COUNTA(E141:Y141)=0," ",AA141/Z141)</f>
        <v>407.33333333333331</v>
      </c>
    </row>
    <row r="142" spans="1:28" x14ac:dyDescent="0.2">
      <c r="A142" s="12">
        <v>138</v>
      </c>
      <c r="B142" s="56">
        <v>706</v>
      </c>
      <c r="C142" s="16" t="s">
        <v>208</v>
      </c>
      <c r="D142" s="15" t="s">
        <v>96</v>
      </c>
      <c r="E142" s="13"/>
      <c r="F142" s="13"/>
      <c r="G142" s="13">
        <v>392</v>
      </c>
      <c r="H142" s="13"/>
      <c r="I142" s="14">
        <v>427</v>
      </c>
      <c r="J142" s="14"/>
      <c r="K142" s="14"/>
      <c r="L142" s="14"/>
      <c r="M142" s="14">
        <v>421</v>
      </c>
      <c r="N142" s="14">
        <v>393</v>
      </c>
      <c r="O142" s="14"/>
      <c r="P142" s="14"/>
      <c r="Q142" s="14">
        <v>418</v>
      </c>
      <c r="R142" s="14"/>
      <c r="S142" s="14">
        <v>447</v>
      </c>
      <c r="T142" s="14"/>
      <c r="U142" s="14"/>
      <c r="V142" s="14">
        <v>364</v>
      </c>
      <c r="W142" s="10"/>
      <c r="X142" s="10">
        <v>396</v>
      </c>
      <c r="Y142" s="10"/>
      <c r="Z142" s="19">
        <f>IF(COUNTA(E142:Y142)=0," ",COUNTA(E142:Y142))</f>
        <v>8</v>
      </c>
      <c r="AA142" s="11">
        <f>IF(COUNTA(E142:Y142)=0," ",SUM(E142:Y142))</f>
        <v>3258</v>
      </c>
      <c r="AB142" s="18">
        <f>IF(COUNTA(E142:Y142)=0," ",AA142/Z142)</f>
        <v>407.25</v>
      </c>
    </row>
    <row r="143" spans="1:28" x14ac:dyDescent="0.2">
      <c r="A143" s="12">
        <v>139</v>
      </c>
      <c r="B143" s="56">
        <v>1504</v>
      </c>
      <c r="C143" s="16" t="s">
        <v>211</v>
      </c>
      <c r="D143" s="15" t="s">
        <v>76</v>
      </c>
      <c r="E143" s="13">
        <v>401</v>
      </c>
      <c r="F143" s="13">
        <v>431</v>
      </c>
      <c r="G143" s="13">
        <v>437</v>
      </c>
      <c r="H143" s="13">
        <v>354</v>
      </c>
      <c r="I143" s="14">
        <v>431</v>
      </c>
      <c r="J143" s="14"/>
      <c r="K143" s="14">
        <v>401</v>
      </c>
      <c r="L143" s="14">
        <v>411</v>
      </c>
      <c r="M143" s="14"/>
      <c r="N143" s="14">
        <v>387</v>
      </c>
      <c r="O143" s="14"/>
      <c r="P143" s="14"/>
      <c r="Q143" s="14"/>
      <c r="R143" s="14"/>
      <c r="S143" s="14"/>
      <c r="T143" s="14"/>
      <c r="U143" s="14"/>
      <c r="V143" s="14"/>
      <c r="W143" s="10"/>
      <c r="X143" s="10"/>
      <c r="Y143" s="10"/>
      <c r="Z143" s="19">
        <f>IF(COUNTA(E143:Y143)=0," ",COUNTA(E143:Y143))</f>
        <v>8</v>
      </c>
      <c r="AA143" s="11">
        <f>IF(COUNTA(E143:Y143)=0," ",SUM(E143:Y143))</f>
        <v>3253</v>
      </c>
      <c r="AB143" s="18">
        <f>IF(COUNTA(E143:Y143)=0," ",AA143/Z143)</f>
        <v>406.625</v>
      </c>
    </row>
    <row r="144" spans="1:28" x14ac:dyDescent="0.2">
      <c r="A144" s="12">
        <v>140</v>
      </c>
      <c r="B144" s="57">
        <v>618</v>
      </c>
      <c r="C144" s="16" t="s">
        <v>215</v>
      </c>
      <c r="D144" s="15" t="s">
        <v>131</v>
      </c>
      <c r="E144" s="13"/>
      <c r="F144" s="13"/>
      <c r="G144" s="13"/>
      <c r="H144" s="13"/>
      <c r="I144" s="14"/>
      <c r="J144" s="14"/>
      <c r="K144" s="14"/>
      <c r="L144" s="14">
        <v>397</v>
      </c>
      <c r="M144" s="14">
        <v>432</v>
      </c>
      <c r="N144" s="14">
        <v>412</v>
      </c>
      <c r="O144" s="14"/>
      <c r="P144" s="14">
        <v>370</v>
      </c>
      <c r="Q144" s="14">
        <v>395</v>
      </c>
      <c r="R144" s="14">
        <v>423</v>
      </c>
      <c r="S144" s="14">
        <v>399</v>
      </c>
      <c r="T144" s="14"/>
      <c r="U144" s="14">
        <v>403</v>
      </c>
      <c r="V144" s="14">
        <v>414</v>
      </c>
      <c r="W144" s="10"/>
      <c r="X144" s="10">
        <v>417</v>
      </c>
      <c r="Y144" s="10"/>
      <c r="Z144" s="19">
        <f>IF(COUNTA(E144:Y144)=0," ",COUNTA(E144:Y144))</f>
        <v>10</v>
      </c>
      <c r="AA144" s="11">
        <f>IF(COUNTA(E144:Y144)=0," ",SUM(E144:Y144))</f>
        <v>4062</v>
      </c>
      <c r="AB144" s="18">
        <f>IF(COUNTA(E144:Y144)=0," ",AA144/Z144)</f>
        <v>406.2</v>
      </c>
    </row>
    <row r="145" spans="1:28" x14ac:dyDescent="0.2">
      <c r="A145" s="12">
        <v>141</v>
      </c>
      <c r="B145" s="57">
        <v>1013</v>
      </c>
      <c r="C145" s="16" t="s">
        <v>221</v>
      </c>
      <c r="D145" s="15" t="s">
        <v>112</v>
      </c>
      <c r="E145" s="13"/>
      <c r="F145" s="13">
        <v>426</v>
      </c>
      <c r="G145" s="13"/>
      <c r="H145" s="13"/>
      <c r="I145" s="14"/>
      <c r="J145" s="14"/>
      <c r="K145" s="14">
        <v>395</v>
      </c>
      <c r="L145" s="14"/>
      <c r="M145" s="14"/>
      <c r="N145" s="14">
        <v>407</v>
      </c>
      <c r="O145" s="14"/>
      <c r="P145" s="14"/>
      <c r="Q145" s="14"/>
      <c r="R145" s="14"/>
      <c r="S145" s="14"/>
      <c r="T145" s="14"/>
      <c r="U145" s="14"/>
      <c r="V145" s="14"/>
      <c r="W145" s="10">
        <v>406</v>
      </c>
      <c r="X145" s="10">
        <v>395</v>
      </c>
      <c r="Y145" s="10">
        <v>395</v>
      </c>
      <c r="Z145" s="19">
        <f>IF(COUNTA(E145:Y145)=0," ",COUNTA(E145:Y145))</f>
        <v>6</v>
      </c>
      <c r="AA145" s="11">
        <f>IF(COUNTA(E145:Y145)=0," ",SUM(E145:Y145))</f>
        <v>2424</v>
      </c>
      <c r="AB145" s="18">
        <f>IF(COUNTA(E145:Y145)=0," ",AA145/Z145)</f>
        <v>404</v>
      </c>
    </row>
    <row r="146" spans="1:28" x14ac:dyDescent="0.2">
      <c r="A146" s="12">
        <v>142</v>
      </c>
      <c r="B146" s="57">
        <v>1401</v>
      </c>
      <c r="C146" s="16" t="s">
        <v>225</v>
      </c>
      <c r="D146" s="15" t="s">
        <v>151</v>
      </c>
      <c r="E146" s="13">
        <v>354</v>
      </c>
      <c r="F146" s="13"/>
      <c r="G146" s="13">
        <v>405</v>
      </c>
      <c r="H146" s="13">
        <v>415</v>
      </c>
      <c r="I146" s="14">
        <v>418</v>
      </c>
      <c r="J146" s="14"/>
      <c r="K146" s="14"/>
      <c r="L146" s="14"/>
      <c r="M146" s="14"/>
      <c r="N146" s="14">
        <v>448</v>
      </c>
      <c r="O146" s="14">
        <v>380</v>
      </c>
      <c r="P146" s="14">
        <v>423</v>
      </c>
      <c r="Q146" s="14">
        <v>378</v>
      </c>
      <c r="R146" s="14">
        <v>433</v>
      </c>
      <c r="S146" s="14">
        <v>372</v>
      </c>
      <c r="T146" s="14">
        <v>411</v>
      </c>
      <c r="U146" s="14"/>
      <c r="V146" s="14">
        <v>393</v>
      </c>
      <c r="W146" s="10"/>
      <c r="X146" s="10"/>
      <c r="Y146" s="10"/>
      <c r="Z146" s="19">
        <f>IF(COUNTA(E146:Y146)=0," ",COUNTA(E146:Y146))</f>
        <v>12</v>
      </c>
      <c r="AA146" s="11">
        <f>IF(COUNTA(E146:Y146)=0," ",SUM(E146:Y146))</f>
        <v>4830</v>
      </c>
      <c r="AB146" s="18">
        <f>IF(COUNTA(E146:Y146)=0," ",AA146/Z146)</f>
        <v>402.5</v>
      </c>
    </row>
    <row r="147" spans="1:28" x14ac:dyDescent="0.2">
      <c r="A147" s="12">
        <v>143</v>
      </c>
      <c r="B147" s="56">
        <v>1813</v>
      </c>
      <c r="C147" s="16" t="s">
        <v>228</v>
      </c>
      <c r="D147" s="15" t="s">
        <v>107</v>
      </c>
      <c r="E147" s="13"/>
      <c r="F147" s="13"/>
      <c r="G147" s="13"/>
      <c r="H147" s="13"/>
      <c r="I147" s="14">
        <v>401</v>
      </c>
      <c r="J147" s="14"/>
      <c r="K147" s="14"/>
      <c r="L147" s="14"/>
      <c r="M147" s="14"/>
      <c r="N147" s="14">
        <v>394</v>
      </c>
      <c r="O147" s="14"/>
      <c r="P147" s="14"/>
      <c r="Q147" s="14">
        <v>392</v>
      </c>
      <c r="R147" s="14">
        <v>419</v>
      </c>
      <c r="S147" s="14"/>
      <c r="T147" s="14"/>
      <c r="U147" s="14"/>
      <c r="V147" s="14"/>
      <c r="W147" s="10"/>
      <c r="X147" s="10"/>
      <c r="Y147" s="10"/>
      <c r="Z147" s="19">
        <f>IF(COUNTA(E147:Y147)=0," ",COUNTA(E147:Y147))</f>
        <v>4</v>
      </c>
      <c r="AA147" s="11">
        <f>IF(COUNTA(E147:Y147)=0," ",SUM(E147:Y147))</f>
        <v>1606</v>
      </c>
      <c r="AB147" s="18">
        <f>IF(COUNTA(E147:Y147)=0," ",AA147/Z147)</f>
        <v>401.5</v>
      </c>
    </row>
    <row r="148" spans="1:28" x14ac:dyDescent="0.2">
      <c r="A148" s="12">
        <v>144</v>
      </c>
      <c r="B148" s="56">
        <v>1016</v>
      </c>
      <c r="C148" s="16" t="s">
        <v>230</v>
      </c>
      <c r="D148" s="15" t="s">
        <v>112</v>
      </c>
      <c r="E148" s="13">
        <v>390</v>
      </c>
      <c r="F148" s="13"/>
      <c r="G148" s="13"/>
      <c r="H148" s="13">
        <v>407</v>
      </c>
      <c r="I148" s="14">
        <v>418</v>
      </c>
      <c r="J148" s="14"/>
      <c r="K148" s="14">
        <v>391</v>
      </c>
      <c r="L148" s="14">
        <v>358</v>
      </c>
      <c r="M148" s="14">
        <v>405</v>
      </c>
      <c r="N148" s="14"/>
      <c r="O148" s="14"/>
      <c r="P148" s="14"/>
      <c r="Q148" s="14">
        <v>414</v>
      </c>
      <c r="R148" s="14">
        <v>376</v>
      </c>
      <c r="S148" s="14">
        <v>402</v>
      </c>
      <c r="T148" s="14"/>
      <c r="U148" s="14">
        <v>407</v>
      </c>
      <c r="V148" s="14">
        <v>444</v>
      </c>
      <c r="W148" s="10"/>
      <c r="X148" s="10"/>
      <c r="Y148" s="10"/>
      <c r="Z148" s="19">
        <f>IF(COUNTA(E148:Y148)=0," ",COUNTA(E148:Y148))</f>
        <v>11</v>
      </c>
      <c r="AA148" s="11">
        <f>IF(COUNTA(E148:Y148)=0," ",SUM(E148:Y148))</f>
        <v>4412</v>
      </c>
      <c r="AB148" s="18">
        <f>IF(COUNTA(E148:Y148)=0," ",AA148/Z148)</f>
        <v>401.09090909090907</v>
      </c>
    </row>
    <row r="149" spans="1:28" x14ac:dyDescent="0.2">
      <c r="A149" s="12">
        <v>145</v>
      </c>
      <c r="B149" s="56">
        <v>1412</v>
      </c>
      <c r="C149" s="16" t="s">
        <v>232</v>
      </c>
      <c r="D149" s="15" t="s">
        <v>151</v>
      </c>
      <c r="E149" s="13">
        <v>411</v>
      </c>
      <c r="F149" s="13">
        <v>384</v>
      </c>
      <c r="G149" s="13">
        <v>396</v>
      </c>
      <c r="H149" s="13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0">
        <v>407</v>
      </c>
      <c r="X149" s="10"/>
      <c r="Y149" s="10"/>
      <c r="Z149" s="19">
        <f>IF(COUNTA(E149:Y149)=0," ",COUNTA(E149:Y149))</f>
        <v>4</v>
      </c>
      <c r="AA149" s="11">
        <f>IF(COUNTA(E149:Y149)=0," ",SUM(E149:Y149))</f>
        <v>1598</v>
      </c>
      <c r="AB149" s="18">
        <f>IF(COUNTA(E149:Y149)=0," ",AA149/Z149)</f>
        <v>399.5</v>
      </c>
    </row>
    <row r="150" spans="1:28" x14ac:dyDescent="0.2">
      <c r="A150" s="12">
        <v>146</v>
      </c>
      <c r="B150" s="57">
        <v>408</v>
      </c>
      <c r="C150" s="16" t="s">
        <v>233</v>
      </c>
      <c r="D150" s="15" t="s">
        <v>147</v>
      </c>
      <c r="E150" s="13"/>
      <c r="F150" s="13"/>
      <c r="G150" s="13">
        <v>427</v>
      </c>
      <c r="H150" s="13"/>
      <c r="I150" s="14"/>
      <c r="J150" s="14"/>
      <c r="K150" s="14">
        <v>412</v>
      </c>
      <c r="L150" s="14">
        <v>387</v>
      </c>
      <c r="M150" s="14">
        <v>400</v>
      </c>
      <c r="N150" s="14">
        <v>389</v>
      </c>
      <c r="O150" s="14"/>
      <c r="P150" s="14"/>
      <c r="Q150" s="14"/>
      <c r="R150" s="14"/>
      <c r="S150" s="14">
        <v>381</v>
      </c>
      <c r="T150" s="14"/>
      <c r="U150" s="14"/>
      <c r="V150" s="14"/>
      <c r="W150" s="10"/>
      <c r="X150" s="10"/>
      <c r="Y150" s="10"/>
      <c r="Z150" s="19">
        <f>IF(COUNTA(E150:Y150)=0," ",COUNTA(E150:Y150))</f>
        <v>6</v>
      </c>
      <c r="AA150" s="11">
        <f>IF(COUNTA(E150:Y150)=0," ",SUM(E150:Y150))</f>
        <v>2396</v>
      </c>
      <c r="AB150" s="18">
        <f>IF(COUNTA(E150:Y150)=0," ",AA150/Z150)</f>
        <v>399.33333333333331</v>
      </c>
    </row>
    <row r="151" spans="1:28" x14ac:dyDescent="0.2">
      <c r="A151" s="12">
        <v>147</v>
      </c>
      <c r="B151" s="57">
        <v>1417</v>
      </c>
      <c r="C151" s="16" t="s">
        <v>234</v>
      </c>
      <c r="D151" s="15" t="s">
        <v>151</v>
      </c>
      <c r="E151" s="13"/>
      <c r="F151" s="13">
        <v>365</v>
      </c>
      <c r="G151" s="13">
        <v>419</v>
      </c>
      <c r="H151" s="13">
        <v>409</v>
      </c>
      <c r="I151" s="14">
        <v>418</v>
      </c>
      <c r="J151" s="14"/>
      <c r="K151" s="14"/>
      <c r="L151" s="14">
        <v>397</v>
      </c>
      <c r="M151" s="14">
        <v>426</v>
      </c>
      <c r="N151" s="14"/>
      <c r="O151" s="14">
        <v>361</v>
      </c>
      <c r="P151" s="14"/>
      <c r="Q151" s="14"/>
      <c r="R151" s="14"/>
      <c r="S151" s="14"/>
      <c r="T151" s="14"/>
      <c r="U151" s="14"/>
      <c r="V151" s="14"/>
      <c r="W151" s="10"/>
      <c r="X151" s="10"/>
      <c r="Y151" s="10"/>
      <c r="Z151" s="19">
        <f>IF(COUNTA(E151:Y151)=0," ",COUNTA(E151:Y151))</f>
        <v>7</v>
      </c>
      <c r="AA151" s="11">
        <f>IF(COUNTA(E151:Y151)=0," ",SUM(E151:Y151))</f>
        <v>2795</v>
      </c>
      <c r="AB151" s="18">
        <f>IF(COUNTA(E151:Y151)=0," ",AA151/Z151)</f>
        <v>399.28571428571428</v>
      </c>
    </row>
    <row r="152" spans="1:28" x14ac:dyDescent="0.2">
      <c r="A152" s="12">
        <v>148</v>
      </c>
      <c r="B152" s="56">
        <v>410</v>
      </c>
      <c r="C152" s="16" t="s">
        <v>237</v>
      </c>
      <c r="D152" s="15" t="s">
        <v>147</v>
      </c>
      <c r="E152" s="13"/>
      <c r="F152" s="13">
        <v>396</v>
      </c>
      <c r="G152" s="13"/>
      <c r="H152" s="13">
        <v>387</v>
      </c>
      <c r="I152" s="14">
        <v>360</v>
      </c>
      <c r="J152" s="14"/>
      <c r="K152" s="14"/>
      <c r="L152" s="14"/>
      <c r="M152" s="14">
        <v>395</v>
      </c>
      <c r="N152" s="14"/>
      <c r="O152" s="14"/>
      <c r="P152" s="14"/>
      <c r="Q152" s="14">
        <v>392</v>
      </c>
      <c r="R152" s="14"/>
      <c r="S152" s="14">
        <v>443</v>
      </c>
      <c r="T152" s="14"/>
      <c r="U152" s="14">
        <v>394</v>
      </c>
      <c r="V152" s="14"/>
      <c r="W152" s="10">
        <v>423</v>
      </c>
      <c r="X152" s="10"/>
      <c r="Y152" s="10">
        <v>395</v>
      </c>
      <c r="Z152" s="19">
        <f>IF(COUNTA(E152:Y152)=0," ",COUNTA(E152:Y152))</f>
        <v>9</v>
      </c>
      <c r="AA152" s="11">
        <f>IF(COUNTA(E152:Y152)=0," ",SUM(E152:Y152))</f>
        <v>3585</v>
      </c>
      <c r="AB152" s="18">
        <f>IF(COUNTA(E152:Y152)=0," ",AA152/Z152)</f>
        <v>398.33333333333331</v>
      </c>
    </row>
    <row r="153" spans="1:28" x14ac:dyDescent="0.2">
      <c r="A153" s="12">
        <v>149</v>
      </c>
      <c r="B153" s="56">
        <v>714</v>
      </c>
      <c r="C153" s="16" t="s">
        <v>238</v>
      </c>
      <c r="D153" s="15" t="s">
        <v>96</v>
      </c>
      <c r="E153" s="13">
        <v>374</v>
      </c>
      <c r="F153" s="13"/>
      <c r="G153" s="13"/>
      <c r="H153" s="13"/>
      <c r="I153" s="14">
        <v>398</v>
      </c>
      <c r="J153" s="14"/>
      <c r="K153" s="14"/>
      <c r="L153" s="14">
        <v>407</v>
      </c>
      <c r="M153" s="14">
        <v>417</v>
      </c>
      <c r="N153" s="14"/>
      <c r="O153" s="14"/>
      <c r="P153" s="14"/>
      <c r="Q153" s="14">
        <v>396</v>
      </c>
      <c r="R153" s="14"/>
      <c r="S153" s="14"/>
      <c r="T153" s="14"/>
      <c r="U153" s="14"/>
      <c r="V153" s="14"/>
      <c r="W153" s="10"/>
      <c r="X153" s="10"/>
      <c r="Y153" s="10">
        <v>396</v>
      </c>
      <c r="Z153" s="19">
        <f>IF(COUNTA(E153:Y153)=0," ",COUNTA(E153:Y153))</f>
        <v>6</v>
      </c>
      <c r="AA153" s="11">
        <f>IF(COUNTA(E153:Y153)=0," ",SUM(E153:Y153))</f>
        <v>2388</v>
      </c>
      <c r="AB153" s="18">
        <f>IF(COUNTA(E153:Y153)=0," ",AA153/Z153)</f>
        <v>398</v>
      </c>
    </row>
    <row r="154" spans="1:28" x14ac:dyDescent="0.2">
      <c r="A154" s="12">
        <v>150</v>
      </c>
      <c r="B154" s="57">
        <v>412</v>
      </c>
      <c r="C154" s="16" t="s">
        <v>239</v>
      </c>
      <c r="D154" s="15" t="s">
        <v>147</v>
      </c>
      <c r="E154" s="13"/>
      <c r="F154" s="13">
        <v>363</v>
      </c>
      <c r="G154" s="13"/>
      <c r="H154" s="13"/>
      <c r="I154" s="14"/>
      <c r="J154" s="14"/>
      <c r="K154" s="14">
        <v>385</v>
      </c>
      <c r="L154" s="14">
        <v>394</v>
      </c>
      <c r="M154" s="14"/>
      <c r="N154" s="14">
        <v>410</v>
      </c>
      <c r="O154" s="14"/>
      <c r="P154" s="14">
        <v>424</v>
      </c>
      <c r="Q154" s="14"/>
      <c r="R154" s="14">
        <v>384</v>
      </c>
      <c r="S154" s="14">
        <v>409</v>
      </c>
      <c r="T154" s="14"/>
      <c r="U154" s="14">
        <v>406</v>
      </c>
      <c r="V154" s="14">
        <v>426</v>
      </c>
      <c r="W154" s="10"/>
      <c r="X154" s="10">
        <v>408</v>
      </c>
      <c r="Y154" s="10">
        <v>363</v>
      </c>
      <c r="Z154" s="19">
        <f>IF(COUNTA(E154:Y154)=0," ",COUNTA(E154:Y154))</f>
        <v>11</v>
      </c>
      <c r="AA154" s="11">
        <f>IF(COUNTA(E154:Y154)=0," ",SUM(E154:Y154))</f>
        <v>4372</v>
      </c>
      <c r="AB154" s="18">
        <f>IF(COUNTA(E154:Y154)=0," ",AA154/Z154)</f>
        <v>397.45454545454544</v>
      </c>
    </row>
    <row r="155" spans="1:28" x14ac:dyDescent="0.2">
      <c r="A155" s="12">
        <v>151</v>
      </c>
      <c r="B155" s="57">
        <v>1022</v>
      </c>
      <c r="C155" s="16" t="s">
        <v>240</v>
      </c>
      <c r="D155" s="15" t="s">
        <v>112</v>
      </c>
      <c r="E155" s="13">
        <v>427</v>
      </c>
      <c r="F155" s="13">
        <v>422</v>
      </c>
      <c r="G155" s="13">
        <v>373</v>
      </c>
      <c r="H155" s="13">
        <v>349</v>
      </c>
      <c r="I155" s="14"/>
      <c r="J155" s="14"/>
      <c r="K155" s="14"/>
      <c r="L155" s="14">
        <v>390</v>
      </c>
      <c r="M155" s="14"/>
      <c r="N155" s="14"/>
      <c r="O155" s="14"/>
      <c r="P155" s="14"/>
      <c r="Q155" s="14">
        <v>390</v>
      </c>
      <c r="R155" s="14">
        <v>418</v>
      </c>
      <c r="S155" s="14">
        <v>411</v>
      </c>
      <c r="T155" s="14"/>
      <c r="U155" s="14">
        <v>373</v>
      </c>
      <c r="V155" s="14">
        <v>426</v>
      </c>
      <c r="W155" s="10">
        <v>382</v>
      </c>
      <c r="X155" s="10"/>
      <c r="Y155" s="10"/>
      <c r="Z155" s="19">
        <f>IF(COUNTA(E155:Y155)=0," ",COUNTA(E155:Y155))</f>
        <v>11</v>
      </c>
      <c r="AA155" s="11">
        <f>IF(COUNTA(E155:Y155)=0," ",SUM(E155:Y155))</f>
        <v>4361</v>
      </c>
      <c r="AB155" s="18">
        <f>IF(COUNTA(E155:Y155)=0," ",AA155/Z155)</f>
        <v>396.45454545454544</v>
      </c>
    </row>
    <row r="156" spans="1:28" x14ac:dyDescent="0.2">
      <c r="A156" s="12">
        <v>152</v>
      </c>
      <c r="B156" s="57">
        <v>1411</v>
      </c>
      <c r="C156" s="16" t="s">
        <v>242</v>
      </c>
      <c r="D156" s="15" t="s">
        <v>151</v>
      </c>
      <c r="E156" s="13">
        <v>436</v>
      </c>
      <c r="F156" s="13">
        <v>377</v>
      </c>
      <c r="G156" s="13"/>
      <c r="H156" s="13"/>
      <c r="I156" s="14"/>
      <c r="J156" s="14"/>
      <c r="K156" s="14"/>
      <c r="L156" s="14">
        <v>390</v>
      </c>
      <c r="M156" s="14"/>
      <c r="N156" s="14">
        <v>378</v>
      </c>
      <c r="O156" s="14"/>
      <c r="P156" s="14">
        <v>414</v>
      </c>
      <c r="Q156" s="14"/>
      <c r="R156" s="14"/>
      <c r="S156" s="14">
        <v>403</v>
      </c>
      <c r="T156" s="14">
        <v>430</v>
      </c>
      <c r="U156" s="14"/>
      <c r="V156" s="14">
        <v>340</v>
      </c>
      <c r="W156" s="10">
        <v>376</v>
      </c>
      <c r="X156" s="10">
        <v>400</v>
      </c>
      <c r="Y156" s="10">
        <v>393</v>
      </c>
      <c r="Z156" s="19">
        <f>IF(COUNTA(E156:Y156)=0," ",COUNTA(E156:Y156))</f>
        <v>11</v>
      </c>
      <c r="AA156" s="11">
        <f>IF(COUNTA(E156:Y156)=0," ",SUM(E156:Y156))</f>
        <v>4337</v>
      </c>
      <c r="AB156" s="18">
        <f>IF(COUNTA(E156:Y156)=0," ",AA156/Z156)</f>
        <v>394.27272727272725</v>
      </c>
    </row>
    <row r="157" spans="1:28" x14ac:dyDescent="0.2">
      <c r="A157" s="12">
        <v>153</v>
      </c>
      <c r="B157" s="57">
        <v>1000</v>
      </c>
      <c r="C157" s="16" t="s">
        <v>248</v>
      </c>
      <c r="D157" s="15" t="s">
        <v>112</v>
      </c>
      <c r="E157" s="13">
        <v>398</v>
      </c>
      <c r="F157" s="13"/>
      <c r="G157" s="13"/>
      <c r="H157" s="13">
        <v>399</v>
      </c>
      <c r="I157" s="14">
        <v>419</v>
      </c>
      <c r="J157" s="14"/>
      <c r="K157" s="14">
        <v>387</v>
      </c>
      <c r="L157" s="14"/>
      <c r="M157" s="14">
        <v>400</v>
      </c>
      <c r="N157" s="14"/>
      <c r="O157" s="14"/>
      <c r="P157" s="14">
        <v>354</v>
      </c>
      <c r="Q157" s="14">
        <v>391</v>
      </c>
      <c r="R157" s="14"/>
      <c r="S157" s="14"/>
      <c r="T157" s="14"/>
      <c r="U157" s="14"/>
      <c r="V157" s="14"/>
      <c r="W157" s="10"/>
      <c r="X157" s="10">
        <v>380</v>
      </c>
      <c r="Y157" s="10"/>
      <c r="Z157" s="19">
        <f>IF(COUNTA(E157:Y157)=0," ",COUNTA(E157:Y157))</f>
        <v>8</v>
      </c>
      <c r="AA157" s="11">
        <f>IF(COUNTA(E157:Y157)=0," ",SUM(E157:Y157))</f>
        <v>3128</v>
      </c>
      <c r="AB157" s="18">
        <f>IF(COUNTA(E157:Y157)=0," ",AA157/Z157)</f>
        <v>391</v>
      </c>
    </row>
    <row r="158" spans="1:28" x14ac:dyDescent="0.2">
      <c r="A158" s="12">
        <v>154</v>
      </c>
      <c r="B158" s="56">
        <v>607</v>
      </c>
      <c r="C158" s="16" t="s">
        <v>249</v>
      </c>
      <c r="D158" s="15" t="s">
        <v>131</v>
      </c>
      <c r="E158" s="13">
        <v>387</v>
      </c>
      <c r="F158" s="13">
        <v>364</v>
      </c>
      <c r="G158" s="13"/>
      <c r="H158" s="13">
        <v>451</v>
      </c>
      <c r="I158" s="14"/>
      <c r="J158" s="14"/>
      <c r="K158" s="14">
        <v>357</v>
      </c>
      <c r="L158" s="14"/>
      <c r="M158" s="14"/>
      <c r="N158" s="14"/>
      <c r="O158" s="14"/>
      <c r="P158" s="14">
        <v>363</v>
      </c>
      <c r="Q158" s="14"/>
      <c r="R158" s="14"/>
      <c r="S158" s="14"/>
      <c r="T158" s="14"/>
      <c r="U158" s="14"/>
      <c r="V158" s="14"/>
      <c r="W158" s="10">
        <v>425</v>
      </c>
      <c r="X158" s="10"/>
      <c r="Y158" s="10">
        <v>387</v>
      </c>
      <c r="Z158" s="19">
        <f>IF(COUNTA(E158:Y158)=0," ",COUNTA(E158:Y158))</f>
        <v>7</v>
      </c>
      <c r="AA158" s="11">
        <f>IF(COUNTA(E158:Y158)=0," ",SUM(E158:Y158))</f>
        <v>2734</v>
      </c>
      <c r="AB158" s="18">
        <f>IF(COUNTA(E158:Y158)=0," ",AA158/Z158)</f>
        <v>390.57142857142856</v>
      </c>
    </row>
    <row r="159" spans="1:28" x14ac:dyDescent="0.2">
      <c r="A159" s="12">
        <v>155</v>
      </c>
      <c r="B159" s="56">
        <v>2314</v>
      </c>
      <c r="C159" s="16" t="s">
        <v>251</v>
      </c>
      <c r="D159" s="15" t="s">
        <v>190</v>
      </c>
      <c r="E159" s="13">
        <v>357</v>
      </c>
      <c r="F159" s="13"/>
      <c r="G159" s="13">
        <v>385</v>
      </c>
      <c r="H159" s="13">
        <v>371</v>
      </c>
      <c r="I159" s="14">
        <v>382</v>
      </c>
      <c r="J159" s="14"/>
      <c r="K159" s="14">
        <v>398</v>
      </c>
      <c r="L159" s="14">
        <v>411</v>
      </c>
      <c r="M159" s="14"/>
      <c r="N159" s="14">
        <v>387</v>
      </c>
      <c r="O159" s="14"/>
      <c r="P159" s="14">
        <v>395</v>
      </c>
      <c r="Q159" s="14">
        <v>406</v>
      </c>
      <c r="R159" s="14"/>
      <c r="S159" s="14">
        <v>447</v>
      </c>
      <c r="T159" s="14"/>
      <c r="U159" s="14"/>
      <c r="V159" s="14"/>
      <c r="W159" s="10">
        <v>347</v>
      </c>
      <c r="X159" s="10">
        <v>406</v>
      </c>
      <c r="Y159" s="10">
        <v>372</v>
      </c>
      <c r="Z159" s="19">
        <f>IF(COUNTA(E159:Y159)=0," ",COUNTA(E159:Y159))</f>
        <v>13</v>
      </c>
      <c r="AA159" s="11">
        <f>IF(COUNTA(E159:Y159)=0," ",SUM(E159:Y159))</f>
        <v>5064</v>
      </c>
      <c r="AB159" s="18">
        <f>IF(COUNTA(E159:Y159)=0," ",AA159/Z159)</f>
        <v>389.53846153846155</v>
      </c>
    </row>
    <row r="160" spans="1:28" x14ac:dyDescent="0.2">
      <c r="A160" s="12">
        <v>156</v>
      </c>
      <c r="B160" s="56">
        <v>1702</v>
      </c>
      <c r="C160" s="16" t="s">
        <v>252</v>
      </c>
      <c r="D160" s="15" t="s">
        <v>59</v>
      </c>
      <c r="E160" s="13">
        <v>363</v>
      </c>
      <c r="F160" s="13">
        <v>413</v>
      </c>
      <c r="G160" s="13">
        <v>407</v>
      </c>
      <c r="H160" s="13">
        <v>362</v>
      </c>
      <c r="I160" s="14">
        <v>421</v>
      </c>
      <c r="J160" s="14"/>
      <c r="K160" s="14">
        <v>361</v>
      </c>
      <c r="L160" s="14">
        <v>435</v>
      </c>
      <c r="M160" s="14"/>
      <c r="N160" s="14">
        <v>404</v>
      </c>
      <c r="O160" s="14"/>
      <c r="P160" s="14">
        <v>371</v>
      </c>
      <c r="Q160" s="14">
        <v>354</v>
      </c>
      <c r="R160" s="14"/>
      <c r="S160" s="14">
        <v>419</v>
      </c>
      <c r="T160" s="14"/>
      <c r="U160" s="14">
        <v>390</v>
      </c>
      <c r="V160" s="14">
        <v>361</v>
      </c>
      <c r="W160" s="10"/>
      <c r="X160" s="10"/>
      <c r="Y160" s="10"/>
      <c r="Z160" s="19">
        <f>IF(COUNTA(E160:Y160)=0," ",COUNTA(E160:Y160))</f>
        <v>13</v>
      </c>
      <c r="AA160" s="11">
        <f>IF(COUNTA(E160:Y160)=0," ",SUM(E160:Y160))</f>
        <v>5061</v>
      </c>
      <c r="AB160" s="18">
        <f>IF(COUNTA(E160:Y160)=0," ",AA160/Z160)</f>
        <v>389.30769230769232</v>
      </c>
    </row>
    <row r="161" spans="1:28" x14ac:dyDescent="0.2">
      <c r="A161" s="12">
        <v>157</v>
      </c>
      <c r="B161" s="56">
        <v>1004</v>
      </c>
      <c r="C161" s="16" t="s">
        <v>253</v>
      </c>
      <c r="D161" s="15" t="s">
        <v>112</v>
      </c>
      <c r="E161" s="13">
        <v>404</v>
      </c>
      <c r="F161" s="13"/>
      <c r="G161" s="13">
        <v>379</v>
      </c>
      <c r="H161" s="13">
        <v>372</v>
      </c>
      <c r="I161" s="14">
        <v>412</v>
      </c>
      <c r="J161" s="14"/>
      <c r="K161" s="14"/>
      <c r="L161" s="14">
        <v>377</v>
      </c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0"/>
      <c r="X161" s="10"/>
      <c r="Y161" s="10"/>
      <c r="Z161" s="19">
        <f>IF(COUNTA(E161:Y161)=0," ",COUNTA(E161:Y161))</f>
        <v>5</v>
      </c>
      <c r="AA161" s="11">
        <f>IF(COUNTA(E161:Y161)=0," ",SUM(E161:Y161))</f>
        <v>1944</v>
      </c>
      <c r="AB161" s="18">
        <f>IF(COUNTA(E161:Y161)=0," ",AA161/Z161)</f>
        <v>388.8</v>
      </c>
    </row>
    <row r="162" spans="1:28" x14ac:dyDescent="0.2">
      <c r="A162" s="12">
        <v>158</v>
      </c>
      <c r="B162" s="57">
        <v>1806</v>
      </c>
      <c r="C162" s="16" t="s">
        <v>255</v>
      </c>
      <c r="D162" s="15" t="s">
        <v>107</v>
      </c>
      <c r="E162" s="13">
        <v>391</v>
      </c>
      <c r="F162" s="13">
        <v>401</v>
      </c>
      <c r="G162" s="13">
        <v>378</v>
      </c>
      <c r="H162" s="13">
        <v>384</v>
      </c>
      <c r="I162" s="14">
        <v>401</v>
      </c>
      <c r="J162" s="14"/>
      <c r="K162" s="14">
        <v>430</v>
      </c>
      <c r="L162" s="14">
        <v>363</v>
      </c>
      <c r="M162" s="14">
        <v>381</v>
      </c>
      <c r="N162" s="14"/>
      <c r="O162" s="14"/>
      <c r="P162" s="14">
        <v>358</v>
      </c>
      <c r="Q162" s="14"/>
      <c r="R162" s="14"/>
      <c r="S162" s="14"/>
      <c r="T162" s="14"/>
      <c r="U162" s="14"/>
      <c r="V162" s="14"/>
      <c r="W162" s="10"/>
      <c r="X162" s="10"/>
      <c r="Y162" s="10">
        <v>385</v>
      </c>
      <c r="Z162" s="19">
        <f>IF(COUNTA(E162:Y162)=0," ",COUNTA(E162:Y162))</f>
        <v>10</v>
      </c>
      <c r="AA162" s="11">
        <f>IF(COUNTA(E162:Y162)=0," ",SUM(E162:Y162))</f>
        <v>3872</v>
      </c>
      <c r="AB162" s="18">
        <f>IF(COUNTA(E162:Y162)=0," ",AA162/Z162)</f>
        <v>387.2</v>
      </c>
    </row>
    <row r="163" spans="1:28" x14ac:dyDescent="0.2">
      <c r="A163" s="12">
        <v>159</v>
      </c>
      <c r="B163" s="56">
        <v>1408</v>
      </c>
      <c r="C163" s="16" t="s">
        <v>254</v>
      </c>
      <c r="D163" s="15" t="s">
        <v>151</v>
      </c>
      <c r="E163" s="13"/>
      <c r="F163" s="13">
        <v>394</v>
      </c>
      <c r="G163" s="13"/>
      <c r="H163" s="13"/>
      <c r="I163" s="14"/>
      <c r="J163" s="14"/>
      <c r="K163" s="14"/>
      <c r="L163" s="14"/>
      <c r="M163" s="14">
        <v>370</v>
      </c>
      <c r="N163" s="14"/>
      <c r="O163" s="14"/>
      <c r="P163" s="14"/>
      <c r="Q163" s="14">
        <v>357</v>
      </c>
      <c r="R163" s="14"/>
      <c r="S163" s="14"/>
      <c r="T163" s="14"/>
      <c r="U163" s="14"/>
      <c r="V163" s="14"/>
      <c r="W163" s="10">
        <v>423</v>
      </c>
      <c r="X163" s="10"/>
      <c r="Y163" s="10">
        <v>392</v>
      </c>
      <c r="Z163" s="19">
        <f>IF(COUNTA(E163:Y163)=0," ",COUNTA(E163:Y163))</f>
        <v>5</v>
      </c>
      <c r="AA163" s="11">
        <f>IF(COUNTA(E163:Y163)=0," ",SUM(E163:Y163))</f>
        <v>1936</v>
      </c>
      <c r="AB163" s="18">
        <f>IF(COUNTA(E163:Y163)=0," ",AA163/Z163)</f>
        <v>387.2</v>
      </c>
    </row>
    <row r="164" spans="1:28" x14ac:dyDescent="0.2">
      <c r="A164" s="12">
        <v>160</v>
      </c>
      <c r="B164" s="56">
        <v>1804</v>
      </c>
      <c r="C164" s="16" t="s">
        <v>256</v>
      </c>
      <c r="D164" s="15" t="s">
        <v>107</v>
      </c>
      <c r="E164" s="13">
        <v>403</v>
      </c>
      <c r="F164" s="13">
        <v>377</v>
      </c>
      <c r="G164" s="13">
        <v>344</v>
      </c>
      <c r="H164" s="13">
        <v>401</v>
      </c>
      <c r="I164" s="14"/>
      <c r="J164" s="14"/>
      <c r="K164" s="14"/>
      <c r="L164" s="14"/>
      <c r="M164" s="14">
        <v>413</v>
      </c>
      <c r="N164" s="14"/>
      <c r="O164" s="14"/>
      <c r="P164" s="14"/>
      <c r="Q164" s="14"/>
      <c r="R164" s="14">
        <v>393</v>
      </c>
      <c r="S164" s="14"/>
      <c r="T164" s="14"/>
      <c r="U164" s="14">
        <v>379</v>
      </c>
      <c r="V164" s="14">
        <v>371</v>
      </c>
      <c r="W164" s="10">
        <v>419</v>
      </c>
      <c r="X164" s="10">
        <v>387</v>
      </c>
      <c r="Y164" s="10">
        <v>371</v>
      </c>
      <c r="Z164" s="19">
        <f>IF(COUNTA(E164:Y164)=0," ",COUNTA(E164:Y164))</f>
        <v>11</v>
      </c>
      <c r="AA164" s="11">
        <f>IF(COUNTA(E164:Y164)=0," ",SUM(E164:Y164))</f>
        <v>4258</v>
      </c>
      <c r="AB164" s="18">
        <f>IF(COUNTA(E164:Y164)=0," ",AA164/Z164)</f>
        <v>387.09090909090907</v>
      </c>
    </row>
    <row r="165" spans="1:28" x14ac:dyDescent="0.2">
      <c r="A165" s="12">
        <v>161</v>
      </c>
      <c r="B165" s="56">
        <v>409</v>
      </c>
      <c r="C165" s="16" t="s">
        <v>257</v>
      </c>
      <c r="D165" s="15" t="s">
        <v>147</v>
      </c>
      <c r="E165" s="13">
        <v>389</v>
      </c>
      <c r="F165" s="13"/>
      <c r="G165" s="13">
        <v>436</v>
      </c>
      <c r="H165" s="13">
        <v>360</v>
      </c>
      <c r="I165" s="14">
        <v>362</v>
      </c>
      <c r="J165" s="14"/>
      <c r="K165" s="14"/>
      <c r="L165" s="14"/>
      <c r="M165" s="14">
        <v>399</v>
      </c>
      <c r="N165" s="14">
        <v>379</v>
      </c>
      <c r="O165" s="14"/>
      <c r="P165" s="14">
        <v>383</v>
      </c>
      <c r="Q165" s="14">
        <v>417</v>
      </c>
      <c r="R165" s="14">
        <v>373</v>
      </c>
      <c r="S165" s="14"/>
      <c r="T165" s="14"/>
      <c r="U165" s="14"/>
      <c r="V165" s="14">
        <v>384</v>
      </c>
      <c r="W165" s="10">
        <v>405</v>
      </c>
      <c r="X165" s="10">
        <v>350</v>
      </c>
      <c r="Y165" s="10">
        <v>394</v>
      </c>
      <c r="Z165" s="19">
        <f>IF(COUNTA(E165:Y165)=0," ",COUNTA(E165:Y165))</f>
        <v>13</v>
      </c>
      <c r="AA165" s="11">
        <f>IF(COUNTA(E165:Y165)=0," ",SUM(E165:Y165))</f>
        <v>5031</v>
      </c>
      <c r="AB165" s="18">
        <f>IF(COUNTA(E165:Y165)=0," ",AA165/Z165)</f>
        <v>387</v>
      </c>
    </row>
    <row r="166" spans="1:28" x14ac:dyDescent="0.2">
      <c r="A166" s="12">
        <v>162</v>
      </c>
      <c r="B166" s="57">
        <v>1501</v>
      </c>
      <c r="C166" s="16" t="s">
        <v>258</v>
      </c>
      <c r="D166" s="15" t="s">
        <v>76</v>
      </c>
      <c r="E166" s="13"/>
      <c r="F166" s="13"/>
      <c r="G166" s="13"/>
      <c r="H166" s="13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0"/>
      <c r="X166" s="10">
        <v>387</v>
      </c>
      <c r="Y166" s="10"/>
      <c r="Z166" s="19">
        <f>IF(COUNTA(E166:Y166)=0," ",COUNTA(E166:Y166))</f>
        <v>1</v>
      </c>
      <c r="AA166" s="11">
        <f>IF(COUNTA(E166:Y166)=0," ",SUM(E166:Y166))</f>
        <v>387</v>
      </c>
      <c r="AB166" s="18">
        <f>IF(COUNTA(E166:Y166)=0," ",AA166/Z166)</f>
        <v>387</v>
      </c>
    </row>
    <row r="167" spans="1:28" x14ac:dyDescent="0.2">
      <c r="A167" s="12">
        <v>163</v>
      </c>
      <c r="B167" s="56">
        <v>1510</v>
      </c>
      <c r="C167" s="16" t="s">
        <v>261</v>
      </c>
      <c r="D167" s="15" t="s">
        <v>76</v>
      </c>
      <c r="E167" s="13"/>
      <c r="F167" s="13">
        <v>359</v>
      </c>
      <c r="G167" s="13">
        <v>388</v>
      </c>
      <c r="H167" s="13">
        <v>394</v>
      </c>
      <c r="I167" s="14"/>
      <c r="J167" s="14"/>
      <c r="K167" s="14"/>
      <c r="L167" s="14">
        <v>330</v>
      </c>
      <c r="M167" s="14">
        <v>385</v>
      </c>
      <c r="N167" s="14"/>
      <c r="O167" s="14"/>
      <c r="P167" s="14">
        <v>384</v>
      </c>
      <c r="Q167" s="14">
        <v>409</v>
      </c>
      <c r="R167" s="14"/>
      <c r="S167" s="14">
        <v>371</v>
      </c>
      <c r="T167" s="14"/>
      <c r="U167" s="14">
        <v>397</v>
      </c>
      <c r="V167" s="14">
        <v>394</v>
      </c>
      <c r="W167" s="10"/>
      <c r="X167" s="10">
        <v>416</v>
      </c>
      <c r="Y167" s="10">
        <v>391</v>
      </c>
      <c r="Z167" s="19">
        <f>IF(COUNTA(E167:Y167)=0," ",COUNTA(E167:Y167))</f>
        <v>12</v>
      </c>
      <c r="AA167" s="11">
        <f>IF(COUNTA(E167:Y167)=0," ",SUM(E167:Y167))</f>
        <v>4618</v>
      </c>
      <c r="AB167" s="18">
        <f>IF(COUNTA(E167:Y167)=0," ",AA167/Z167)</f>
        <v>384.83333333333331</v>
      </c>
    </row>
    <row r="168" spans="1:28" x14ac:dyDescent="0.2">
      <c r="A168" s="12">
        <v>164</v>
      </c>
      <c r="B168" s="57">
        <v>814</v>
      </c>
      <c r="C168" s="16" t="s">
        <v>260</v>
      </c>
      <c r="D168" s="15" t="s">
        <v>133</v>
      </c>
      <c r="E168" s="13"/>
      <c r="F168" s="13"/>
      <c r="G168" s="13"/>
      <c r="H168" s="13">
        <v>386</v>
      </c>
      <c r="I168" s="14"/>
      <c r="J168" s="14"/>
      <c r="K168" s="14"/>
      <c r="L168" s="14"/>
      <c r="M168" s="14"/>
      <c r="N168" s="14">
        <v>398</v>
      </c>
      <c r="O168" s="14"/>
      <c r="P168" s="14"/>
      <c r="Q168" s="14">
        <v>355</v>
      </c>
      <c r="R168" s="14">
        <v>386</v>
      </c>
      <c r="S168" s="14"/>
      <c r="T168" s="14"/>
      <c r="U168" s="14"/>
      <c r="V168" s="14">
        <v>386</v>
      </c>
      <c r="W168" s="10"/>
      <c r="X168" s="10"/>
      <c r="Y168" s="10">
        <v>398</v>
      </c>
      <c r="Z168" s="19">
        <f>IF(COUNTA(E168:Y168)=0," ",COUNTA(E168:Y168))</f>
        <v>6</v>
      </c>
      <c r="AA168" s="11">
        <f>IF(COUNTA(E168:Y168)=0," ",SUM(E168:Y168))</f>
        <v>2309</v>
      </c>
      <c r="AB168" s="18">
        <f>IF(COUNTA(E168:Y168)=0," ",AA168/Z168)</f>
        <v>384.83333333333331</v>
      </c>
    </row>
    <row r="169" spans="1:28" x14ac:dyDescent="0.2">
      <c r="A169" s="12">
        <v>165</v>
      </c>
      <c r="B169" s="57">
        <v>1803</v>
      </c>
      <c r="C169" s="16" t="s">
        <v>264</v>
      </c>
      <c r="D169" s="15" t="s">
        <v>107</v>
      </c>
      <c r="E169" s="13"/>
      <c r="F169" s="13"/>
      <c r="G169" s="13"/>
      <c r="H169" s="13"/>
      <c r="I169" s="14"/>
      <c r="J169" s="14"/>
      <c r="K169" s="14"/>
      <c r="L169" s="14"/>
      <c r="M169" s="14"/>
      <c r="N169" s="14">
        <v>401</v>
      </c>
      <c r="O169" s="14"/>
      <c r="P169" s="14"/>
      <c r="Q169" s="14"/>
      <c r="R169" s="14"/>
      <c r="S169" s="14"/>
      <c r="T169" s="14"/>
      <c r="U169" s="14"/>
      <c r="V169" s="14"/>
      <c r="W169" s="10">
        <v>368</v>
      </c>
      <c r="X169" s="10"/>
      <c r="Y169" s="10"/>
      <c r="Z169" s="19">
        <f>IF(COUNTA(E169:Y169)=0," ",COUNTA(E169:Y169))</f>
        <v>2</v>
      </c>
      <c r="AA169" s="11">
        <f>IF(COUNTA(E169:Y169)=0," ",SUM(E169:Y169))</f>
        <v>769</v>
      </c>
      <c r="AB169" s="18">
        <f>IF(COUNTA(E169:Y169)=0," ",AA169/Z169)</f>
        <v>384.5</v>
      </c>
    </row>
    <row r="170" spans="1:28" x14ac:dyDescent="0.2">
      <c r="A170" s="12">
        <v>166</v>
      </c>
      <c r="B170" s="57">
        <v>1007</v>
      </c>
      <c r="C170" s="16" t="s">
        <v>267</v>
      </c>
      <c r="D170" s="15" t="s">
        <v>112</v>
      </c>
      <c r="E170" s="13"/>
      <c r="F170" s="13"/>
      <c r="G170" s="13">
        <v>364</v>
      </c>
      <c r="H170" s="13"/>
      <c r="I170" s="14"/>
      <c r="J170" s="14"/>
      <c r="K170" s="14"/>
      <c r="L170" s="14">
        <v>400</v>
      </c>
      <c r="M170" s="14"/>
      <c r="N170" s="14"/>
      <c r="O170" s="14"/>
      <c r="P170" s="14"/>
      <c r="Q170" s="14"/>
      <c r="R170" s="14">
        <v>406</v>
      </c>
      <c r="S170" s="14">
        <v>354</v>
      </c>
      <c r="T170" s="14"/>
      <c r="U170" s="14">
        <v>425</v>
      </c>
      <c r="V170" s="14">
        <v>352</v>
      </c>
      <c r="W170" s="10"/>
      <c r="X170" s="10"/>
      <c r="Y170" s="10"/>
      <c r="Z170" s="19">
        <f>IF(COUNTA(E170:Y170)=0," ",COUNTA(E170:Y170))</f>
        <v>6</v>
      </c>
      <c r="AA170" s="11">
        <f>IF(COUNTA(E170:Y170)=0," ",SUM(E170:Y170))</f>
        <v>2301</v>
      </c>
      <c r="AB170" s="18">
        <f>IF(COUNTA(E170:Y170)=0," ",AA170/Z170)</f>
        <v>383.5</v>
      </c>
    </row>
    <row r="171" spans="1:28" x14ac:dyDescent="0.2">
      <c r="A171" s="12">
        <v>167</v>
      </c>
      <c r="B171" s="57">
        <v>616</v>
      </c>
      <c r="C171" s="16" t="s">
        <v>268</v>
      </c>
      <c r="D171" s="15" t="s">
        <v>131</v>
      </c>
      <c r="E171" s="13"/>
      <c r="F171" s="13"/>
      <c r="G171" s="13"/>
      <c r="H171" s="13">
        <v>380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0">
        <v>426</v>
      </c>
      <c r="X171" s="10">
        <v>333</v>
      </c>
      <c r="Y171" s="10">
        <v>395</v>
      </c>
      <c r="Z171" s="19">
        <f>IF(COUNTA(E171:Y171)=0," ",COUNTA(E171:Y171))</f>
        <v>4</v>
      </c>
      <c r="AA171" s="11">
        <f>IF(COUNTA(E171:Y171)=0," ",SUM(E171:Y171))</f>
        <v>1534</v>
      </c>
      <c r="AB171" s="18">
        <f>IF(COUNTA(E171:Y171)=0," ",AA171/Z171)</f>
        <v>383.5</v>
      </c>
    </row>
    <row r="172" spans="1:28" x14ac:dyDescent="0.2">
      <c r="A172" s="12">
        <v>168</v>
      </c>
      <c r="B172" s="56">
        <v>106</v>
      </c>
      <c r="C172" s="16" t="s">
        <v>269</v>
      </c>
      <c r="D172" s="15" t="s">
        <v>110</v>
      </c>
      <c r="E172" s="13"/>
      <c r="F172" s="13"/>
      <c r="G172" s="13">
        <v>363</v>
      </c>
      <c r="H172" s="13"/>
      <c r="I172" s="14">
        <v>422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0"/>
      <c r="X172" s="10"/>
      <c r="Y172" s="10">
        <v>363</v>
      </c>
      <c r="Z172" s="19">
        <f>IF(COUNTA(E172:Y172)=0," ",COUNTA(E172:Y172))</f>
        <v>3</v>
      </c>
      <c r="AA172" s="11">
        <f>IF(COUNTA(E172:Y172)=0," ",SUM(E172:Y172))</f>
        <v>1148</v>
      </c>
      <c r="AB172" s="18">
        <f>IF(COUNTA(E172:Y172)=0," ",AA172/Z172)</f>
        <v>382.66666666666669</v>
      </c>
    </row>
    <row r="173" spans="1:28" x14ac:dyDescent="0.2">
      <c r="A173" s="12">
        <v>169</v>
      </c>
      <c r="B173" s="57">
        <v>1122</v>
      </c>
      <c r="C173" s="16" t="s">
        <v>271</v>
      </c>
      <c r="D173" s="15" t="s">
        <v>105</v>
      </c>
      <c r="E173" s="13">
        <v>328</v>
      </c>
      <c r="F173" s="13"/>
      <c r="G173" s="13"/>
      <c r="H173" s="13"/>
      <c r="I173" s="14">
        <v>412</v>
      </c>
      <c r="J173" s="14">
        <v>380</v>
      </c>
      <c r="K173" s="14"/>
      <c r="L173" s="14"/>
      <c r="M173" s="14"/>
      <c r="N173" s="14"/>
      <c r="O173" s="14"/>
      <c r="P173" s="14">
        <v>394</v>
      </c>
      <c r="Q173" s="14"/>
      <c r="R173" s="14"/>
      <c r="S173" s="14">
        <v>399</v>
      </c>
      <c r="T173" s="14"/>
      <c r="U173" s="14"/>
      <c r="V173" s="14"/>
      <c r="W173" s="10"/>
      <c r="X173" s="10"/>
      <c r="Y173" s="10"/>
      <c r="Z173" s="19">
        <f>IF(COUNTA(E173:Y173)=0," ",COUNTA(E173:Y173))</f>
        <v>5</v>
      </c>
      <c r="AA173" s="11">
        <f>IF(COUNTA(E173:Y173)=0," ",SUM(E173:Y173))</f>
        <v>1913</v>
      </c>
      <c r="AB173" s="18">
        <f>IF(COUNTA(E173:Y173)=0," ",AA173/Z173)</f>
        <v>382.6</v>
      </c>
    </row>
    <row r="174" spans="1:28" x14ac:dyDescent="0.2">
      <c r="A174" s="12">
        <v>170</v>
      </c>
      <c r="B174" s="57">
        <v>1502</v>
      </c>
      <c r="C174" s="16" t="s">
        <v>272</v>
      </c>
      <c r="D174" s="15" t="s">
        <v>76</v>
      </c>
      <c r="E174" s="13">
        <v>140</v>
      </c>
      <c r="F174" s="13">
        <v>386</v>
      </c>
      <c r="G174" s="13"/>
      <c r="H174" s="13"/>
      <c r="I174" s="14">
        <v>375</v>
      </c>
      <c r="J174" s="14"/>
      <c r="K174" s="14">
        <v>400</v>
      </c>
      <c r="L174" s="14">
        <v>396</v>
      </c>
      <c r="M174" s="14">
        <v>397</v>
      </c>
      <c r="N174" s="14">
        <v>420</v>
      </c>
      <c r="O174" s="14"/>
      <c r="P174" s="14">
        <v>381</v>
      </c>
      <c r="Q174" s="14">
        <v>419</v>
      </c>
      <c r="R174" s="14">
        <v>421</v>
      </c>
      <c r="S174" s="14"/>
      <c r="T174" s="14"/>
      <c r="U174" s="14">
        <v>409</v>
      </c>
      <c r="V174" s="14"/>
      <c r="W174" s="10">
        <v>436</v>
      </c>
      <c r="X174" s="10"/>
      <c r="Y174" s="10">
        <v>393</v>
      </c>
      <c r="Z174" s="19">
        <f>IF(COUNTA(E174:Y174)=0," ",COUNTA(E174:Y174))</f>
        <v>13</v>
      </c>
      <c r="AA174" s="11">
        <f>IF(COUNTA(E174:Y174)=0," ",SUM(E174:Y174))</f>
        <v>4973</v>
      </c>
      <c r="AB174" s="18">
        <f>IF(COUNTA(E174:Y174)=0," ",AA174/Z174)</f>
        <v>382.53846153846155</v>
      </c>
    </row>
    <row r="175" spans="1:28" x14ac:dyDescent="0.2">
      <c r="A175" s="12">
        <v>171</v>
      </c>
      <c r="B175" s="56">
        <v>1512</v>
      </c>
      <c r="C175" s="16" t="s">
        <v>274</v>
      </c>
      <c r="D175" s="15" t="s">
        <v>76</v>
      </c>
      <c r="E175" s="13">
        <v>370</v>
      </c>
      <c r="F175" s="13">
        <v>320</v>
      </c>
      <c r="G175" s="13">
        <v>382</v>
      </c>
      <c r="H175" s="13">
        <v>366</v>
      </c>
      <c r="I175" s="14"/>
      <c r="J175" s="14"/>
      <c r="K175" s="14">
        <v>349</v>
      </c>
      <c r="L175" s="14"/>
      <c r="M175" s="14">
        <v>390</v>
      </c>
      <c r="N175" s="14"/>
      <c r="O175" s="14"/>
      <c r="P175" s="14"/>
      <c r="Q175" s="14">
        <v>406</v>
      </c>
      <c r="R175" s="14">
        <v>376</v>
      </c>
      <c r="S175" s="14">
        <v>433</v>
      </c>
      <c r="T175" s="14"/>
      <c r="U175" s="14">
        <v>352</v>
      </c>
      <c r="V175" s="14">
        <v>417</v>
      </c>
      <c r="W175" s="10">
        <v>408</v>
      </c>
      <c r="X175" s="10">
        <v>389</v>
      </c>
      <c r="Y175" s="10"/>
      <c r="Z175" s="19">
        <f>IF(COUNTA(E175:Y175)=0," ",COUNTA(E175:Y175))</f>
        <v>13</v>
      </c>
      <c r="AA175" s="11">
        <f>IF(COUNTA(E175:Y175)=0," ",SUM(E175:Y175))</f>
        <v>4958</v>
      </c>
      <c r="AB175" s="18">
        <f>IF(COUNTA(E175:Y175)=0," ",AA175/Z175)</f>
        <v>381.38461538461536</v>
      </c>
    </row>
    <row r="176" spans="1:28" x14ac:dyDescent="0.2">
      <c r="A176" s="12">
        <v>172</v>
      </c>
      <c r="B176" s="56">
        <v>802</v>
      </c>
      <c r="C176" s="16" t="s">
        <v>275</v>
      </c>
      <c r="D176" s="15" t="s">
        <v>133</v>
      </c>
      <c r="E176" s="13">
        <v>417</v>
      </c>
      <c r="F176" s="13"/>
      <c r="G176" s="13">
        <v>381</v>
      </c>
      <c r="H176" s="13"/>
      <c r="I176" s="14">
        <v>390</v>
      </c>
      <c r="J176" s="14"/>
      <c r="K176" s="14">
        <v>358</v>
      </c>
      <c r="L176" s="14">
        <v>384</v>
      </c>
      <c r="M176" s="14">
        <v>345</v>
      </c>
      <c r="N176" s="14"/>
      <c r="O176" s="14"/>
      <c r="P176" s="14"/>
      <c r="Q176" s="14"/>
      <c r="R176" s="14">
        <v>343</v>
      </c>
      <c r="S176" s="14"/>
      <c r="T176" s="14">
        <v>391</v>
      </c>
      <c r="U176" s="14"/>
      <c r="V176" s="14"/>
      <c r="W176" s="10">
        <v>399</v>
      </c>
      <c r="X176" s="10">
        <v>411</v>
      </c>
      <c r="Y176" s="10">
        <v>373</v>
      </c>
      <c r="Z176" s="19">
        <f>IF(COUNTA(E176:Y176)=0," ",COUNTA(E176:Y176))</f>
        <v>11</v>
      </c>
      <c r="AA176" s="11">
        <f>IF(COUNTA(E176:Y176)=0," ",SUM(E176:Y176))</f>
        <v>4192</v>
      </c>
      <c r="AB176" s="18">
        <f>IF(COUNTA(E176:Y176)=0," ",AA176/Z176)</f>
        <v>381.09090909090907</v>
      </c>
    </row>
    <row r="177" spans="1:28" x14ac:dyDescent="0.2">
      <c r="A177" s="12">
        <v>173</v>
      </c>
      <c r="B177" s="57">
        <v>1203</v>
      </c>
      <c r="C177" s="16" t="s">
        <v>276</v>
      </c>
      <c r="D177" s="15" t="s">
        <v>39</v>
      </c>
      <c r="E177" s="13">
        <v>370</v>
      </c>
      <c r="F177" s="13"/>
      <c r="G177" s="13"/>
      <c r="H177" s="13"/>
      <c r="I177" s="14"/>
      <c r="J177" s="14"/>
      <c r="K177" s="14"/>
      <c r="L177" s="14"/>
      <c r="M177" s="14">
        <v>356</v>
      </c>
      <c r="N177" s="14"/>
      <c r="O177" s="14"/>
      <c r="P177" s="14"/>
      <c r="Q177" s="14"/>
      <c r="R177" s="14">
        <v>402</v>
      </c>
      <c r="S177" s="14"/>
      <c r="T177" s="14"/>
      <c r="U177" s="14"/>
      <c r="V177" s="14"/>
      <c r="W177" s="10"/>
      <c r="X177" s="10"/>
      <c r="Y177" s="10">
        <v>392</v>
      </c>
      <c r="Z177" s="19">
        <f>IF(COUNTA(E177:Y177)=0," ",COUNTA(E177:Y177))</f>
        <v>4</v>
      </c>
      <c r="AA177" s="11">
        <f>IF(COUNTA(E177:Y177)=0," ",SUM(E177:Y177))</f>
        <v>1520</v>
      </c>
      <c r="AB177" s="18">
        <f>IF(COUNTA(E177:Y177)=0," ",AA177/Z177)</f>
        <v>380</v>
      </c>
    </row>
    <row r="178" spans="1:28" x14ac:dyDescent="0.2">
      <c r="A178" s="12">
        <v>174</v>
      </c>
      <c r="B178" s="56">
        <v>601</v>
      </c>
      <c r="C178" s="16" t="s">
        <v>277</v>
      </c>
      <c r="D178" s="15" t="s">
        <v>131</v>
      </c>
      <c r="E178" s="13"/>
      <c r="F178" s="13"/>
      <c r="G178" s="13">
        <v>367</v>
      </c>
      <c r="H178" s="13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>
        <v>393</v>
      </c>
      <c r="V178" s="14"/>
      <c r="W178" s="10"/>
      <c r="X178" s="10"/>
      <c r="Y178" s="10"/>
      <c r="Z178" s="19">
        <f>IF(COUNTA(E178:Y178)=0," ",COUNTA(E178:Y178))</f>
        <v>2</v>
      </c>
      <c r="AA178" s="11">
        <f>IF(COUNTA(E178:Y178)=0," ",SUM(E178:Y178))</f>
        <v>760</v>
      </c>
      <c r="AB178" s="18">
        <f>IF(COUNTA(E178:Y178)=0," ",AA178/Z178)</f>
        <v>380</v>
      </c>
    </row>
    <row r="179" spans="1:28" x14ac:dyDescent="0.2">
      <c r="A179" s="12">
        <v>175</v>
      </c>
      <c r="B179" s="56">
        <v>1503</v>
      </c>
      <c r="C179" s="16" t="s">
        <v>278</v>
      </c>
      <c r="D179" s="15" t="s">
        <v>76</v>
      </c>
      <c r="E179" s="13">
        <v>387</v>
      </c>
      <c r="F179" s="13"/>
      <c r="G179" s="13">
        <v>392</v>
      </c>
      <c r="H179" s="13">
        <v>407</v>
      </c>
      <c r="I179" s="14">
        <v>414</v>
      </c>
      <c r="J179" s="14"/>
      <c r="K179" s="14"/>
      <c r="L179" s="14"/>
      <c r="M179" s="14"/>
      <c r="N179" s="14">
        <v>396</v>
      </c>
      <c r="O179" s="14"/>
      <c r="P179" s="14">
        <v>400</v>
      </c>
      <c r="Q179" s="14"/>
      <c r="R179" s="14">
        <v>386</v>
      </c>
      <c r="S179" s="14">
        <v>366</v>
      </c>
      <c r="T179" s="14"/>
      <c r="U179" s="14"/>
      <c r="V179" s="14">
        <v>414</v>
      </c>
      <c r="W179" s="10">
        <v>296</v>
      </c>
      <c r="X179" s="10"/>
      <c r="Y179" s="10">
        <v>318</v>
      </c>
      <c r="Z179" s="19">
        <f>IF(COUNTA(E179:Y179)=0," ",COUNTA(E179:Y179))</f>
        <v>11</v>
      </c>
      <c r="AA179" s="11">
        <f>IF(COUNTA(E179:Y179)=0," ",SUM(E179:Y179))</f>
        <v>4176</v>
      </c>
      <c r="AB179" s="18">
        <f>IF(COUNTA(E179:Y179)=0," ",AA179/Z179)</f>
        <v>379.63636363636363</v>
      </c>
    </row>
    <row r="180" spans="1:28" x14ac:dyDescent="0.2">
      <c r="A180" s="12">
        <v>176</v>
      </c>
      <c r="B180" s="56">
        <v>501</v>
      </c>
      <c r="C180" s="16" t="s">
        <v>281</v>
      </c>
      <c r="D180" s="15" t="s">
        <v>119</v>
      </c>
      <c r="E180" s="13">
        <v>343</v>
      </c>
      <c r="F180" s="13"/>
      <c r="G180" s="13">
        <v>373</v>
      </c>
      <c r="H180" s="13"/>
      <c r="I180" s="14">
        <v>364</v>
      </c>
      <c r="J180" s="14">
        <v>363</v>
      </c>
      <c r="K180" s="14">
        <v>392</v>
      </c>
      <c r="L180" s="14"/>
      <c r="M180" s="14">
        <v>376</v>
      </c>
      <c r="N180" s="14"/>
      <c r="O180" s="14"/>
      <c r="P180" s="14">
        <v>441</v>
      </c>
      <c r="Q180" s="14">
        <v>412</v>
      </c>
      <c r="R180" s="14">
        <v>396</v>
      </c>
      <c r="S180" s="14">
        <v>364</v>
      </c>
      <c r="T180" s="14">
        <v>369</v>
      </c>
      <c r="U180" s="14">
        <v>353</v>
      </c>
      <c r="V180" s="14"/>
      <c r="W180" s="10"/>
      <c r="X180" s="10"/>
      <c r="Y180" s="10"/>
      <c r="Z180" s="19">
        <f>IF(COUNTA(E180:Y180)=0," ",COUNTA(E180:Y180))</f>
        <v>12</v>
      </c>
      <c r="AA180" s="11">
        <f>IF(COUNTA(E180:Y180)=0," ",SUM(E180:Y180))</f>
        <v>4546</v>
      </c>
      <c r="AB180" s="18">
        <f>IF(COUNTA(E180:Y180)=0," ",AA180/Z180)</f>
        <v>378.83333333333331</v>
      </c>
    </row>
    <row r="181" spans="1:28" x14ac:dyDescent="0.2">
      <c r="A181" s="12">
        <v>177</v>
      </c>
      <c r="B181" s="56">
        <v>1414</v>
      </c>
      <c r="C181" s="16" t="s">
        <v>282</v>
      </c>
      <c r="D181" s="15" t="s">
        <v>151</v>
      </c>
      <c r="E181" s="13"/>
      <c r="F181" s="13">
        <v>379</v>
      </c>
      <c r="G181" s="13">
        <v>374</v>
      </c>
      <c r="H181" s="13"/>
      <c r="I181" s="14"/>
      <c r="J181" s="14"/>
      <c r="K181" s="14"/>
      <c r="L181" s="14">
        <v>362</v>
      </c>
      <c r="M181" s="14"/>
      <c r="N181" s="14"/>
      <c r="O181" s="14"/>
      <c r="P181" s="14">
        <v>353</v>
      </c>
      <c r="Q181" s="14">
        <v>389</v>
      </c>
      <c r="R181" s="14">
        <v>407</v>
      </c>
      <c r="S181" s="14"/>
      <c r="T181" s="14">
        <v>379</v>
      </c>
      <c r="U181" s="14"/>
      <c r="V181" s="14">
        <v>385</v>
      </c>
      <c r="W181" s="10"/>
      <c r="X181" s="10"/>
      <c r="Y181" s="10"/>
      <c r="Z181" s="19">
        <f>IF(COUNTA(E181:Y181)=0," ",COUNTA(E181:Y181))</f>
        <v>8</v>
      </c>
      <c r="AA181" s="11">
        <f>IF(COUNTA(E181:Y181)=0," ",SUM(E181:Y181))</f>
        <v>3028</v>
      </c>
      <c r="AB181" s="18">
        <f>IF(COUNTA(E181:Y181)=0," ",AA181/Z181)</f>
        <v>378.5</v>
      </c>
    </row>
    <row r="182" spans="1:28" x14ac:dyDescent="0.2">
      <c r="A182" s="12">
        <v>178</v>
      </c>
      <c r="B182" s="57">
        <v>1709</v>
      </c>
      <c r="C182" s="16" t="s">
        <v>283</v>
      </c>
      <c r="D182" s="15" t="s">
        <v>59</v>
      </c>
      <c r="E182" s="13"/>
      <c r="F182" s="13"/>
      <c r="G182" s="13"/>
      <c r="H182" s="13"/>
      <c r="I182" s="14"/>
      <c r="J182" s="14"/>
      <c r="K182" s="14"/>
      <c r="L182" s="14"/>
      <c r="M182" s="14">
        <v>390</v>
      </c>
      <c r="N182" s="14"/>
      <c r="O182" s="14"/>
      <c r="P182" s="14">
        <v>373</v>
      </c>
      <c r="Q182" s="14"/>
      <c r="R182" s="14">
        <v>380</v>
      </c>
      <c r="S182" s="14">
        <v>368</v>
      </c>
      <c r="T182" s="14"/>
      <c r="U182" s="14"/>
      <c r="V182" s="14"/>
      <c r="W182" s="10"/>
      <c r="X182" s="10">
        <v>394</v>
      </c>
      <c r="Y182" s="10">
        <v>355</v>
      </c>
      <c r="Z182" s="19">
        <f>IF(COUNTA(E182:Y182)=0," ",COUNTA(E182:Y182))</f>
        <v>6</v>
      </c>
      <c r="AA182" s="11">
        <f>IF(COUNTA(E182:Y182)=0," ",SUM(E182:Y182))</f>
        <v>2260</v>
      </c>
      <c r="AB182" s="18">
        <f>IF(COUNTA(E182:Y182)=0," ",AA182/Z182)</f>
        <v>376.66666666666669</v>
      </c>
    </row>
    <row r="183" spans="1:28" x14ac:dyDescent="0.2">
      <c r="A183" s="12">
        <v>179</v>
      </c>
      <c r="B183" s="56">
        <v>1124</v>
      </c>
      <c r="C183" s="16" t="s">
        <v>284</v>
      </c>
      <c r="D183" s="15" t="s">
        <v>105</v>
      </c>
      <c r="E183" s="13"/>
      <c r="F183" s="13"/>
      <c r="G183" s="13"/>
      <c r="H183" s="13"/>
      <c r="I183" s="14"/>
      <c r="J183" s="14"/>
      <c r="K183" s="14"/>
      <c r="L183" s="14"/>
      <c r="M183" s="14"/>
      <c r="N183" s="14">
        <v>376</v>
      </c>
      <c r="O183" s="14"/>
      <c r="P183" s="14"/>
      <c r="Q183" s="14"/>
      <c r="R183" s="14"/>
      <c r="S183" s="14"/>
      <c r="T183" s="14"/>
      <c r="U183" s="14"/>
      <c r="V183" s="14"/>
      <c r="W183" s="10"/>
      <c r="X183" s="10"/>
      <c r="Y183" s="10"/>
      <c r="Z183" s="19">
        <f>IF(COUNTA(E183:Y183)=0," ",COUNTA(E183:Y183))</f>
        <v>1</v>
      </c>
      <c r="AA183" s="11">
        <f>IF(COUNTA(E183:Y183)=0," ",SUM(E183:Y183))</f>
        <v>376</v>
      </c>
      <c r="AB183" s="18">
        <f>IF(COUNTA(E183:Y183)=0," ",AA183/Z183)</f>
        <v>376</v>
      </c>
    </row>
    <row r="184" spans="1:28" x14ac:dyDescent="0.2">
      <c r="A184" s="12">
        <v>180</v>
      </c>
      <c r="B184" s="57">
        <v>808</v>
      </c>
      <c r="C184" s="16" t="s">
        <v>285</v>
      </c>
      <c r="D184" s="15" t="s">
        <v>133</v>
      </c>
      <c r="E184" s="13">
        <v>350</v>
      </c>
      <c r="F184" s="13"/>
      <c r="G184" s="13">
        <v>401</v>
      </c>
      <c r="H184" s="13">
        <v>380</v>
      </c>
      <c r="I184" s="14"/>
      <c r="J184" s="14"/>
      <c r="K184" s="14">
        <v>369</v>
      </c>
      <c r="L184" s="14">
        <v>364</v>
      </c>
      <c r="M184" s="14"/>
      <c r="N184" s="14">
        <v>422</v>
      </c>
      <c r="O184" s="14"/>
      <c r="P184" s="14"/>
      <c r="Q184" s="14">
        <v>356</v>
      </c>
      <c r="R184" s="14">
        <v>378</v>
      </c>
      <c r="S184" s="14"/>
      <c r="T184" s="14"/>
      <c r="U184" s="14">
        <v>372</v>
      </c>
      <c r="V184" s="14">
        <v>382</v>
      </c>
      <c r="W184" s="10"/>
      <c r="X184" s="10">
        <v>333</v>
      </c>
      <c r="Y184" s="10"/>
      <c r="Z184" s="19">
        <f>IF(COUNTA(E184:Y184)=0," ",COUNTA(E184:Y184))</f>
        <v>11</v>
      </c>
      <c r="AA184" s="11">
        <f>IF(COUNTA(E184:Y184)=0," ",SUM(E184:Y184))</f>
        <v>4107</v>
      </c>
      <c r="AB184" s="18">
        <f>IF(COUNTA(E184:Y184)=0," ",AA184/Z184)</f>
        <v>373.36363636363637</v>
      </c>
    </row>
    <row r="185" spans="1:28" x14ac:dyDescent="0.2">
      <c r="A185" s="12">
        <v>181</v>
      </c>
      <c r="B185" s="57">
        <v>521</v>
      </c>
      <c r="C185" s="16" t="s">
        <v>287</v>
      </c>
      <c r="D185" s="15" t="s">
        <v>119</v>
      </c>
      <c r="E185" s="13"/>
      <c r="F185" s="13"/>
      <c r="G185" s="13"/>
      <c r="H185" s="13"/>
      <c r="I185" s="14">
        <v>354</v>
      </c>
      <c r="J185" s="14">
        <v>380</v>
      </c>
      <c r="K185" s="14">
        <v>332</v>
      </c>
      <c r="L185" s="14">
        <v>395</v>
      </c>
      <c r="M185" s="14"/>
      <c r="N185" s="14">
        <v>408</v>
      </c>
      <c r="O185" s="14"/>
      <c r="P185" s="14"/>
      <c r="Q185" s="14">
        <v>360</v>
      </c>
      <c r="R185" s="14"/>
      <c r="S185" s="14"/>
      <c r="T185" s="14"/>
      <c r="U185" s="14"/>
      <c r="V185" s="14"/>
      <c r="W185" s="10"/>
      <c r="X185" s="10">
        <v>367</v>
      </c>
      <c r="Y185" s="10">
        <v>379</v>
      </c>
      <c r="Z185" s="19">
        <f>IF(COUNTA(E185:Y185)=0," ",COUNTA(E185:Y185))</f>
        <v>8</v>
      </c>
      <c r="AA185" s="11">
        <f>IF(COUNTA(E185:Y185)=0," ",SUM(E185:Y185))</f>
        <v>2975</v>
      </c>
      <c r="AB185" s="18">
        <f>IF(COUNTA(E185:Y185)=0," ",AA185/Z185)</f>
        <v>371.875</v>
      </c>
    </row>
    <row r="186" spans="1:28" x14ac:dyDescent="0.2">
      <c r="A186" s="12">
        <v>182</v>
      </c>
      <c r="B186" s="57">
        <v>1021</v>
      </c>
      <c r="C186" s="16" t="s">
        <v>288</v>
      </c>
      <c r="D186" s="15" t="s">
        <v>112</v>
      </c>
      <c r="E186" s="13"/>
      <c r="F186" s="13">
        <v>337</v>
      </c>
      <c r="G186" s="13"/>
      <c r="H186" s="13">
        <v>383</v>
      </c>
      <c r="I186" s="14">
        <v>377</v>
      </c>
      <c r="J186" s="14"/>
      <c r="K186" s="14">
        <v>340</v>
      </c>
      <c r="L186" s="14"/>
      <c r="M186" s="14">
        <v>413</v>
      </c>
      <c r="N186" s="14">
        <v>387</v>
      </c>
      <c r="O186" s="14"/>
      <c r="P186" s="14">
        <v>334</v>
      </c>
      <c r="Q186" s="14"/>
      <c r="R186" s="14">
        <v>361</v>
      </c>
      <c r="S186" s="14">
        <v>380</v>
      </c>
      <c r="T186" s="14"/>
      <c r="U186" s="14">
        <v>381</v>
      </c>
      <c r="V186" s="14"/>
      <c r="W186" s="10">
        <v>430</v>
      </c>
      <c r="X186" s="10">
        <v>338</v>
      </c>
      <c r="Y186" s="10"/>
      <c r="Z186" s="19">
        <f>IF(COUNTA(E186:Y186)=0," ",COUNTA(E186:Y186))</f>
        <v>12</v>
      </c>
      <c r="AA186" s="11">
        <f>IF(COUNTA(E186:Y186)=0," ",SUM(E186:Y186))</f>
        <v>4461</v>
      </c>
      <c r="AB186" s="18">
        <f>IF(COUNTA(E186:Y186)=0," ",AA186/Z186)</f>
        <v>371.75</v>
      </c>
    </row>
    <row r="187" spans="1:28" x14ac:dyDescent="0.2">
      <c r="A187" s="12">
        <v>183</v>
      </c>
      <c r="B187" s="56">
        <v>1025</v>
      </c>
      <c r="C187" s="16" t="s">
        <v>290</v>
      </c>
      <c r="D187" s="15" t="s">
        <v>112</v>
      </c>
      <c r="E187" s="13"/>
      <c r="F187" s="13"/>
      <c r="G187" s="13"/>
      <c r="H187" s="13"/>
      <c r="I187" s="14"/>
      <c r="J187" s="14"/>
      <c r="K187" s="14">
        <v>366</v>
      </c>
      <c r="L187" s="14"/>
      <c r="M187" s="14">
        <v>371</v>
      </c>
      <c r="N187" s="14">
        <v>401</v>
      </c>
      <c r="O187" s="14"/>
      <c r="P187" s="14">
        <v>336</v>
      </c>
      <c r="Q187" s="14"/>
      <c r="R187" s="14">
        <v>334</v>
      </c>
      <c r="S187" s="14">
        <v>392</v>
      </c>
      <c r="T187" s="14"/>
      <c r="U187" s="14"/>
      <c r="V187" s="14">
        <v>363</v>
      </c>
      <c r="W187" s="10">
        <v>390</v>
      </c>
      <c r="X187" s="10">
        <v>389</v>
      </c>
      <c r="Y187" s="10"/>
      <c r="Z187" s="19">
        <f>IF(COUNTA(E187:Y187)=0," ",COUNTA(E187:Y187))</f>
        <v>9</v>
      </c>
      <c r="AA187" s="11">
        <f>IF(COUNTA(E187:Y187)=0," ",SUM(E187:Y187))</f>
        <v>3342</v>
      </c>
      <c r="AB187" s="18">
        <f>IF(COUNTA(E187:Y187)=0," ",AA187/Z187)</f>
        <v>371.33333333333331</v>
      </c>
    </row>
    <row r="188" spans="1:28" x14ac:dyDescent="0.2">
      <c r="A188" s="12">
        <v>184</v>
      </c>
      <c r="B188" s="56">
        <v>1003</v>
      </c>
      <c r="C188" s="16" t="s">
        <v>291</v>
      </c>
      <c r="D188" s="15" t="s">
        <v>112</v>
      </c>
      <c r="E188" s="13"/>
      <c r="F188" s="13">
        <v>405</v>
      </c>
      <c r="G188" s="13">
        <v>374</v>
      </c>
      <c r="H188" s="13">
        <v>343</v>
      </c>
      <c r="I188" s="14"/>
      <c r="J188" s="14"/>
      <c r="K188" s="14"/>
      <c r="L188" s="14"/>
      <c r="M188" s="14"/>
      <c r="N188" s="14"/>
      <c r="O188" s="14"/>
      <c r="P188" s="14">
        <v>359</v>
      </c>
      <c r="Q188" s="14"/>
      <c r="R188" s="14"/>
      <c r="S188" s="14"/>
      <c r="T188" s="14"/>
      <c r="U188" s="14"/>
      <c r="V188" s="14"/>
      <c r="W188" s="10"/>
      <c r="X188" s="10"/>
      <c r="Y188" s="10"/>
      <c r="Z188" s="19">
        <f>IF(COUNTA(E188:Y188)=0," ",COUNTA(E188:Y188))</f>
        <v>4</v>
      </c>
      <c r="AA188" s="11">
        <f>IF(COUNTA(E188:Y188)=0," ",SUM(E188:Y188))</f>
        <v>1481</v>
      </c>
      <c r="AB188" s="18">
        <f>IF(COUNTA(E188:Y188)=0," ",AA188/Z188)</f>
        <v>370.25</v>
      </c>
    </row>
    <row r="189" spans="1:28" x14ac:dyDescent="0.2">
      <c r="A189" s="12">
        <v>185</v>
      </c>
      <c r="B189" s="56">
        <v>1300</v>
      </c>
      <c r="C189" s="16" t="s">
        <v>292</v>
      </c>
      <c r="D189" s="15" t="s">
        <v>164</v>
      </c>
      <c r="E189" s="13"/>
      <c r="F189" s="13"/>
      <c r="G189" s="13"/>
      <c r="H189" s="13"/>
      <c r="I189" s="14"/>
      <c r="J189" s="14"/>
      <c r="K189" s="14"/>
      <c r="L189" s="14"/>
      <c r="M189" s="14"/>
      <c r="N189" s="14"/>
      <c r="O189" s="14"/>
      <c r="P189" s="14"/>
      <c r="Q189" s="14"/>
      <c r="R189" s="14">
        <v>369</v>
      </c>
      <c r="S189" s="14"/>
      <c r="T189" s="14">
        <v>375</v>
      </c>
      <c r="U189" s="14"/>
      <c r="V189" s="14"/>
      <c r="W189" s="10"/>
      <c r="X189" s="10"/>
      <c r="Y189" s="10">
        <v>366</v>
      </c>
      <c r="Z189" s="19">
        <f>IF(COUNTA(E189:Y189)=0," ",COUNTA(E189:Y189))</f>
        <v>3</v>
      </c>
      <c r="AA189" s="11">
        <f>IF(COUNTA(E189:Y189)=0," ",SUM(E189:Y189))</f>
        <v>1110</v>
      </c>
      <c r="AB189" s="18">
        <f>IF(COUNTA(E189:Y189)=0," ",AA189/Z189)</f>
        <v>370</v>
      </c>
    </row>
    <row r="190" spans="1:28" x14ac:dyDescent="0.2">
      <c r="A190" s="12">
        <v>186</v>
      </c>
      <c r="B190" s="57">
        <v>2000</v>
      </c>
      <c r="C190" s="16" t="s">
        <v>293</v>
      </c>
      <c r="D190" s="15" t="s">
        <v>125</v>
      </c>
      <c r="E190" s="13">
        <v>375</v>
      </c>
      <c r="F190" s="13">
        <v>376</v>
      </c>
      <c r="G190" s="13"/>
      <c r="H190" s="13">
        <v>352</v>
      </c>
      <c r="I190" s="14"/>
      <c r="J190" s="14"/>
      <c r="K190" s="14">
        <v>324</v>
      </c>
      <c r="L190" s="14"/>
      <c r="M190" s="14"/>
      <c r="N190" s="14"/>
      <c r="O190" s="14"/>
      <c r="P190" s="14">
        <v>387</v>
      </c>
      <c r="Q190" s="14"/>
      <c r="R190" s="14"/>
      <c r="S190" s="14">
        <v>381</v>
      </c>
      <c r="T190" s="14"/>
      <c r="U190" s="14"/>
      <c r="V190" s="14"/>
      <c r="W190" s="10">
        <v>376</v>
      </c>
      <c r="X190" s="10">
        <v>385</v>
      </c>
      <c r="Y190" s="10"/>
      <c r="Z190" s="19">
        <f>IF(COUNTA(E190:Y190)=0," ",COUNTA(E190:Y190))</f>
        <v>8</v>
      </c>
      <c r="AA190" s="11">
        <f>IF(COUNTA(E190:Y190)=0," ",SUM(E190:Y190))</f>
        <v>2956</v>
      </c>
      <c r="AB190" s="18">
        <f>IF(COUNTA(E190:Y190)=0," ",AA190/Z190)</f>
        <v>369.5</v>
      </c>
    </row>
    <row r="191" spans="1:28" x14ac:dyDescent="0.2">
      <c r="A191" s="12">
        <v>187</v>
      </c>
      <c r="B191" s="56">
        <v>1212</v>
      </c>
      <c r="C191" s="16" t="s">
        <v>294</v>
      </c>
      <c r="D191" s="15" t="s">
        <v>39</v>
      </c>
      <c r="E191" s="13"/>
      <c r="F191" s="13"/>
      <c r="G191" s="13"/>
      <c r="H191" s="13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0"/>
      <c r="X191" s="10"/>
      <c r="Y191" s="10">
        <v>369</v>
      </c>
      <c r="Z191" s="19">
        <f>IF(COUNTA(E191:Y191)=0," ",COUNTA(E191:Y191))</f>
        <v>1</v>
      </c>
      <c r="AA191" s="11">
        <f>IF(COUNTA(E191:Y191)=0," ",SUM(E191:Y191))</f>
        <v>369</v>
      </c>
      <c r="AB191" s="18">
        <f>IF(COUNTA(E191:Y191)=0," ",AA191/Z191)</f>
        <v>369</v>
      </c>
    </row>
    <row r="192" spans="1:28" x14ac:dyDescent="0.2">
      <c r="A192" s="12">
        <v>188</v>
      </c>
      <c r="B192" s="56">
        <v>1112</v>
      </c>
      <c r="C192" s="16" t="s">
        <v>296</v>
      </c>
      <c r="D192" s="15" t="s">
        <v>105</v>
      </c>
      <c r="E192" s="13"/>
      <c r="F192" s="13"/>
      <c r="G192" s="13"/>
      <c r="H192" s="13"/>
      <c r="I192" s="14"/>
      <c r="J192" s="14"/>
      <c r="K192" s="14"/>
      <c r="L192" s="14">
        <v>383</v>
      </c>
      <c r="M192" s="14"/>
      <c r="N192" s="14"/>
      <c r="O192" s="14"/>
      <c r="P192" s="14"/>
      <c r="Q192" s="14"/>
      <c r="R192" s="14">
        <v>372</v>
      </c>
      <c r="S192" s="14"/>
      <c r="T192" s="14"/>
      <c r="U192" s="14"/>
      <c r="V192" s="14"/>
      <c r="W192" s="10"/>
      <c r="X192" s="10"/>
      <c r="Y192" s="10">
        <v>345</v>
      </c>
      <c r="Z192" s="19">
        <f>IF(COUNTA(E192:Y192)=0," ",COUNTA(E192:Y192))</f>
        <v>3</v>
      </c>
      <c r="AA192" s="11">
        <f>IF(COUNTA(E192:Y192)=0," ",SUM(E192:Y192))</f>
        <v>1100</v>
      </c>
      <c r="AB192" s="18">
        <f>IF(COUNTA(E192:Y192)=0," ",AA192/Z192)</f>
        <v>366.66666666666669</v>
      </c>
    </row>
    <row r="193" spans="1:28" x14ac:dyDescent="0.2">
      <c r="A193" s="12">
        <v>189</v>
      </c>
      <c r="B193" s="56">
        <v>1400</v>
      </c>
      <c r="C193" s="16" t="s">
        <v>297</v>
      </c>
      <c r="D193" s="15" t="s">
        <v>151</v>
      </c>
      <c r="E193" s="13">
        <v>368</v>
      </c>
      <c r="F193" s="13"/>
      <c r="G193" s="13"/>
      <c r="H193" s="13">
        <v>356</v>
      </c>
      <c r="I193" s="14">
        <v>342</v>
      </c>
      <c r="J193" s="14"/>
      <c r="K193" s="14"/>
      <c r="L193" s="14">
        <v>381</v>
      </c>
      <c r="M193" s="14">
        <v>352</v>
      </c>
      <c r="N193" s="14"/>
      <c r="O193" s="14"/>
      <c r="P193" s="14"/>
      <c r="Q193" s="14"/>
      <c r="R193" s="14"/>
      <c r="S193" s="14">
        <v>392</v>
      </c>
      <c r="T193" s="14"/>
      <c r="U193" s="14"/>
      <c r="V193" s="14">
        <v>366</v>
      </c>
      <c r="W193" s="10"/>
      <c r="X193" s="10"/>
      <c r="Y193" s="10">
        <v>367</v>
      </c>
      <c r="Z193" s="19">
        <f>IF(COUNTA(E193:Y193)=0," ",COUNTA(E193:Y193))</f>
        <v>8</v>
      </c>
      <c r="AA193" s="11">
        <f>IF(COUNTA(E193:Y193)=0," ",SUM(E193:Y193))</f>
        <v>2924</v>
      </c>
      <c r="AB193" s="18">
        <f>IF(COUNTA(E193:Y193)=0," ",AA193/Z193)</f>
        <v>365.5</v>
      </c>
    </row>
    <row r="194" spans="1:28" x14ac:dyDescent="0.2">
      <c r="A194" s="12">
        <v>190</v>
      </c>
      <c r="B194" s="56">
        <v>2315</v>
      </c>
      <c r="C194" s="16" t="s">
        <v>298</v>
      </c>
      <c r="D194" s="15" t="s">
        <v>190</v>
      </c>
      <c r="E194" s="13">
        <v>382</v>
      </c>
      <c r="F194" s="13">
        <v>340</v>
      </c>
      <c r="G194" s="13"/>
      <c r="H194" s="13">
        <v>324</v>
      </c>
      <c r="I194" s="14">
        <v>391</v>
      </c>
      <c r="J194" s="14"/>
      <c r="K194" s="14">
        <v>333</v>
      </c>
      <c r="L194" s="14"/>
      <c r="M194" s="14">
        <v>380</v>
      </c>
      <c r="N194" s="14"/>
      <c r="O194" s="14"/>
      <c r="P194" s="14"/>
      <c r="Q194" s="14"/>
      <c r="R194" s="14">
        <v>350</v>
      </c>
      <c r="S194" s="14">
        <v>411</v>
      </c>
      <c r="T194" s="14"/>
      <c r="U194" s="14">
        <v>372</v>
      </c>
      <c r="V194" s="14">
        <v>384</v>
      </c>
      <c r="W194" s="10">
        <v>327</v>
      </c>
      <c r="X194" s="10">
        <v>354</v>
      </c>
      <c r="Y194" s="10">
        <v>392</v>
      </c>
      <c r="Z194" s="19">
        <f>IF(COUNTA(E194:Y194)=0," ",COUNTA(E194:Y194))</f>
        <v>13</v>
      </c>
      <c r="AA194" s="11">
        <f>IF(COUNTA(E194:Y194)=0," ",SUM(E194:Y194))</f>
        <v>4740</v>
      </c>
      <c r="AB194" s="18">
        <f>IF(COUNTA(E194:Y194)=0," ",AA194/Z194)</f>
        <v>364.61538461538464</v>
      </c>
    </row>
    <row r="195" spans="1:28" x14ac:dyDescent="0.2">
      <c r="A195" s="12">
        <v>191</v>
      </c>
      <c r="B195" s="56">
        <v>1107</v>
      </c>
      <c r="C195" s="16" t="s">
        <v>299</v>
      </c>
      <c r="D195" s="15" t="s">
        <v>105</v>
      </c>
      <c r="E195" s="13"/>
      <c r="F195" s="13"/>
      <c r="G195" s="13"/>
      <c r="H195" s="13"/>
      <c r="I195" s="14"/>
      <c r="J195" s="14"/>
      <c r="K195" s="14"/>
      <c r="L195" s="14"/>
      <c r="M195" s="14"/>
      <c r="N195" s="14"/>
      <c r="O195" s="14">
        <v>350</v>
      </c>
      <c r="P195" s="14"/>
      <c r="Q195" s="14"/>
      <c r="R195" s="14">
        <v>391</v>
      </c>
      <c r="S195" s="14">
        <v>392</v>
      </c>
      <c r="T195" s="14"/>
      <c r="U195" s="14"/>
      <c r="V195" s="14"/>
      <c r="W195" s="10">
        <v>366</v>
      </c>
      <c r="X195" s="10"/>
      <c r="Y195" s="10">
        <v>322</v>
      </c>
      <c r="Z195" s="19">
        <f>IF(COUNTA(E195:Y195)=0," ",COUNTA(E195:Y195))</f>
        <v>5</v>
      </c>
      <c r="AA195" s="11">
        <f>IF(COUNTA(E195:Y195)=0," ",SUM(E195:Y195))</f>
        <v>1821</v>
      </c>
      <c r="AB195" s="18">
        <f>IF(COUNTA(E195:Y195)=0," ",AA195/Z195)</f>
        <v>364.2</v>
      </c>
    </row>
    <row r="196" spans="1:28" x14ac:dyDescent="0.2">
      <c r="A196" s="12">
        <v>192</v>
      </c>
      <c r="B196" s="56">
        <v>507</v>
      </c>
      <c r="C196" s="16" t="s">
        <v>300</v>
      </c>
      <c r="D196" s="15" t="s">
        <v>119</v>
      </c>
      <c r="E196" s="13">
        <v>377</v>
      </c>
      <c r="F196" s="13">
        <v>347</v>
      </c>
      <c r="G196" s="13">
        <v>350</v>
      </c>
      <c r="H196" s="13"/>
      <c r="I196" s="14"/>
      <c r="J196" s="14">
        <v>373</v>
      </c>
      <c r="K196" s="14"/>
      <c r="L196" s="14">
        <v>378</v>
      </c>
      <c r="M196" s="14">
        <v>338</v>
      </c>
      <c r="N196" s="14">
        <v>373</v>
      </c>
      <c r="O196" s="14"/>
      <c r="P196" s="14">
        <v>351</v>
      </c>
      <c r="Q196" s="14">
        <v>373</v>
      </c>
      <c r="R196" s="14">
        <v>378</v>
      </c>
      <c r="S196" s="14"/>
      <c r="T196" s="14">
        <v>378</v>
      </c>
      <c r="U196" s="14">
        <v>337</v>
      </c>
      <c r="V196" s="14"/>
      <c r="W196" s="10"/>
      <c r="X196" s="10"/>
      <c r="Y196" s="10">
        <v>364</v>
      </c>
      <c r="Z196" s="19">
        <f>IF(COUNTA(E196:Y196)=0," ",COUNTA(E196:Y196))</f>
        <v>13</v>
      </c>
      <c r="AA196" s="11">
        <f>IF(COUNTA(E196:Y196)=0," ",SUM(E196:Y196))</f>
        <v>4717</v>
      </c>
      <c r="AB196" s="18">
        <f>IF(COUNTA(E196:Y196)=0," ",AA196/Z196)</f>
        <v>362.84615384615387</v>
      </c>
    </row>
    <row r="197" spans="1:28" x14ac:dyDescent="0.2">
      <c r="A197" s="12">
        <v>193</v>
      </c>
      <c r="B197" s="56">
        <v>2318</v>
      </c>
      <c r="C197" s="16" t="s">
        <v>301</v>
      </c>
      <c r="D197" s="15" t="s">
        <v>190</v>
      </c>
      <c r="E197" s="13"/>
      <c r="F197" s="13"/>
      <c r="G197" s="13"/>
      <c r="H197" s="13">
        <v>362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0"/>
      <c r="X197" s="10"/>
      <c r="Y197" s="10"/>
      <c r="Z197" s="19">
        <f>IF(COUNTA(E197:Y197)=0," ",COUNTA(E197:Y197))</f>
        <v>1</v>
      </c>
      <c r="AA197" s="11">
        <f>IF(COUNTA(E197:Y197)=0," ",SUM(E197:Y197))</f>
        <v>362</v>
      </c>
      <c r="AB197" s="18">
        <f>IF(COUNTA(E197:Y197)=0," ",AA197/Z197)</f>
        <v>362</v>
      </c>
    </row>
    <row r="198" spans="1:28" x14ac:dyDescent="0.2">
      <c r="A198" s="12">
        <v>194</v>
      </c>
      <c r="B198" s="56">
        <v>1406</v>
      </c>
      <c r="C198" s="16" t="s">
        <v>302</v>
      </c>
      <c r="D198" s="15" t="s">
        <v>151</v>
      </c>
      <c r="E198" s="13">
        <v>363</v>
      </c>
      <c r="F198" s="13"/>
      <c r="G198" s="13">
        <v>315</v>
      </c>
      <c r="H198" s="13"/>
      <c r="I198" s="14"/>
      <c r="J198" s="14"/>
      <c r="K198" s="14"/>
      <c r="L198" s="14">
        <v>352</v>
      </c>
      <c r="M198" s="14"/>
      <c r="N198" s="14">
        <v>369</v>
      </c>
      <c r="O198" s="14"/>
      <c r="P198" s="14">
        <v>376</v>
      </c>
      <c r="Q198" s="14"/>
      <c r="R198" s="14">
        <v>373</v>
      </c>
      <c r="S198" s="14"/>
      <c r="T198" s="14"/>
      <c r="U198" s="14"/>
      <c r="V198" s="14"/>
      <c r="W198" s="10">
        <v>363</v>
      </c>
      <c r="X198" s="10"/>
      <c r="Y198" s="10">
        <v>382</v>
      </c>
      <c r="Z198" s="19">
        <f>IF(COUNTA(E198:Y198)=0," ",COUNTA(E198:Y198))</f>
        <v>8</v>
      </c>
      <c r="AA198" s="11">
        <f>IF(COUNTA(E198:Y198)=0," ",SUM(E198:Y198))</f>
        <v>2893</v>
      </c>
      <c r="AB198" s="18">
        <f>IF(COUNTA(E198:Y198)=0," ",AA198/Z198)</f>
        <v>361.625</v>
      </c>
    </row>
    <row r="199" spans="1:28" x14ac:dyDescent="0.2">
      <c r="A199" s="12">
        <v>195</v>
      </c>
      <c r="B199" s="56">
        <v>1825</v>
      </c>
      <c r="C199" s="16" t="s">
        <v>303</v>
      </c>
      <c r="D199" s="15" t="s">
        <v>107</v>
      </c>
      <c r="E199" s="13"/>
      <c r="F199" s="13"/>
      <c r="G199" s="13"/>
      <c r="H199" s="13"/>
      <c r="I199" s="14"/>
      <c r="J199" s="14"/>
      <c r="K199" s="14"/>
      <c r="L199" s="14"/>
      <c r="M199" s="14"/>
      <c r="N199" s="14">
        <v>373</v>
      </c>
      <c r="O199" s="14"/>
      <c r="P199" s="14"/>
      <c r="Q199" s="14">
        <v>350</v>
      </c>
      <c r="R199" s="14"/>
      <c r="S199" s="14"/>
      <c r="T199" s="14"/>
      <c r="U199" s="14"/>
      <c r="V199" s="14"/>
      <c r="W199" s="10"/>
      <c r="X199" s="10"/>
      <c r="Y199" s="10"/>
      <c r="Z199" s="19">
        <f>IF(COUNTA(E199:Y199)=0," ",COUNTA(E199:Y199))</f>
        <v>2</v>
      </c>
      <c r="AA199" s="11">
        <f>IF(COUNTA(E199:Y199)=0," ",SUM(E199:Y199))</f>
        <v>723</v>
      </c>
      <c r="AB199" s="18">
        <f>IF(COUNTA(E199:Y199)=0," ",AA199/Z199)</f>
        <v>361.5</v>
      </c>
    </row>
    <row r="200" spans="1:28" x14ac:dyDescent="0.2">
      <c r="A200" s="12">
        <v>196</v>
      </c>
      <c r="B200" s="56">
        <v>2313</v>
      </c>
      <c r="C200" s="16" t="s">
        <v>304</v>
      </c>
      <c r="D200" s="15" t="s">
        <v>190</v>
      </c>
      <c r="E200" s="13"/>
      <c r="F200" s="13"/>
      <c r="G200" s="13">
        <v>361</v>
      </c>
      <c r="H200" s="13"/>
      <c r="I200" s="14"/>
      <c r="J200" s="14"/>
      <c r="K200" s="14"/>
      <c r="L200" s="14">
        <v>378</v>
      </c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0"/>
      <c r="X200" s="10">
        <v>341</v>
      </c>
      <c r="Y200" s="10"/>
      <c r="Z200" s="19">
        <f>IF(COUNTA(E200:Y200)=0," ",COUNTA(E200:Y200))</f>
        <v>3</v>
      </c>
      <c r="AA200" s="11">
        <f>IF(COUNTA(E200:Y200)=0," ",SUM(E200:Y200))</f>
        <v>1080</v>
      </c>
      <c r="AB200" s="18">
        <f>IF(COUNTA(E200:Y200)=0," ",AA200/Z200)</f>
        <v>360</v>
      </c>
    </row>
    <row r="201" spans="1:28" x14ac:dyDescent="0.2">
      <c r="A201" s="12">
        <v>197</v>
      </c>
      <c r="B201" s="56">
        <v>1103</v>
      </c>
      <c r="C201" s="16" t="s">
        <v>305</v>
      </c>
      <c r="D201" s="15" t="s">
        <v>105</v>
      </c>
      <c r="E201" s="13"/>
      <c r="F201" s="13"/>
      <c r="G201" s="13">
        <v>386</v>
      </c>
      <c r="H201" s="13"/>
      <c r="I201" s="14"/>
      <c r="J201" s="14">
        <v>364</v>
      </c>
      <c r="K201" s="14">
        <v>305</v>
      </c>
      <c r="L201" s="14"/>
      <c r="M201" s="14"/>
      <c r="N201" s="14">
        <v>349</v>
      </c>
      <c r="O201" s="14"/>
      <c r="P201" s="14">
        <v>420</v>
      </c>
      <c r="Q201" s="14">
        <v>329</v>
      </c>
      <c r="R201" s="14"/>
      <c r="S201" s="14">
        <v>360</v>
      </c>
      <c r="T201" s="14"/>
      <c r="U201" s="14">
        <v>375</v>
      </c>
      <c r="V201" s="14">
        <v>360</v>
      </c>
      <c r="W201" s="10"/>
      <c r="X201" s="10">
        <v>333</v>
      </c>
      <c r="Y201" s="10">
        <v>370</v>
      </c>
      <c r="Z201" s="19">
        <f>IF(COUNTA(E201:Y201)=0," ",COUNTA(E201:Y201))</f>
        <v>11</v>
      </c>
      <c r="AA201" s="11">
        <f>IF(COUNTA(E201:Y201)=0," ",SUM(E201:Y201))</f>
        <v>3951</v>
      </c>
      <c r="AB201" s="18">
        <f>IF(COUNTA(E201:Y201)=0," ",AA201/Z201)</f>
        <v>359.18181818181819</v>
      </c>
    </row>
    <row r="202" spans="1:28" x14ac:dyDescent="0.2">
      <c r="A202" s="12">
        <v>198</v>
      </c>
      <c r="B202" s="56">
        <v>1100</v>
      </c>
      <c r="C202" s="16" t="s">
        <v>306</v>
      </c>
      <c r="D202" s="15" t="s">
        <v>105</v>
      </c>
      <c r="E202" s="13"/>
      <c r="F202" s="13"/>
      <c r="G202" s="13">
        <v>387</v>
      </c>
      <c r="H202" s="13">
        <v>376</v>
      </c>
      <c r="I202" s="14">
        <v>379</v>
      </c>
      <c r="J202" s="14">
        <v>381</v>
      </c>
      <c r="K202" s="14">
        <v>336</v>
      </c>
      <c r="L202" s="14">
        <v>348</v>
      </c>
      <c r="M202" s="14"/>
      <c r="N202" s="14">
        <v>383</v>
      </c>
      <c r="O202" s="14">
        <v>337</v>
      </c>
      <c r="P202" s="14"/>
      <c r="Q202" s="14">
        <v>287</v>
      </c>
      <c r="R202" s="14"/>
      <c r="S202" s="14"/>
      <c r="T202" s="14"/>
      <c r="U202" s="14">
        <v>379</v>
      </c>
      <c r="V202" s="14">
        <v>398</v>
      </c>
      <c r="W202" s="10">
        <v>357</v>
      </c>
      <c r="X202" s="10">
        <v>294</v>
      </c>
      <c r="Y202" s="10"/>
      <c r="Z202" s="19">
        <f>IF(COUNTA(E202:Y202)=0," ",COUNTA(E202:Y202))</f>
        <v>13</v>
      </c>
      <c r="AA202" s="11">
        <f>IF(COUNTA(E202:Y202)=0," ",SUM(E202:Y202))</f>
        <v>4642</v>
      </c>
      <c r="AB202" s="18">
        <f>IF(COUNTA(E202:Y202)=0," ",AA202/Z202)</f>
        <v>357.07692307692309</v>
      </c>
    </row>
    <row r="203" spans="1:28" x14ac:dyDescent="0.2">
      <c r="A203" s="12">
        <v>199</v>
      </c>
      <c r="B203" s="56">
        <v>1202</v>
      </c>
      <c r="C203" s="16" t="s">
        <v>307</v>
      </c>
      <c r="D203" s="15" t="s">
        <v>39</v>
      </c>
      <c r="E203" s="13"/>
      <c r="F203" s="13"/>
      <c r="G203" s="13">
        <v>300</v>
      </c>
      <c r="H203" s="13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0">
        <v>409</v>
      </c>
      <c r="X203" s="10"/>
      <c r="Y203" s="10"/>
      <c r="Z203" s="19">
        <f>IF(COUNTA(E203:Y203)=0," ",COUNTA(E203:Y203))</f>
        <v>2</v>
      </c>
      <c r="AA203" s="11">
        <f>IF(COUNTA(E203:Y203)=0," ",SUM(E203:Y203))</f>
        <v>709</v>
      </c>
      <c r="AB203" s="18">
        <f>IF(COUNTA(E203:Y203)=0," ",AA203/Z203)</f>
        <v>354.5</v>
      </c>
    </row>
    <row r="204" spans="1:28" x14ac:dyDescent="0.2">
      <c r="A204" s="12">
        <v>200</v>
      </c>
      <c r="B204" s="56">
        <v>1403</v>
      </c>
      <c r="C204" s="16" t="s">
        <v>308</v>
      </c>
      <c r="D204" s="15" t="s">
        <v>151</v>
      </c>
      <c r="E204" s="13">
        <v>368</v>
      </c>
      <c r="F204" s="13">
        <v>360</v>
      </c>
      <c r="G204" s="13">
        <v>354</v>
      </c>
      <c r="H204" s="13">
        <v>371</v>
      </c>
      <c r="I204" s="14">
        <v>340</v>
      </c>
      <c r="J204" s="14"/>
      <c r="K204" s="14"/>
      <c r="L204" s="14">
        <v>389</v>
      </c>
      <c r="M204" s="14">
        <v>373</v>
      </c>
      <c r="N204" s="14"/>
      <c r="O204" s="14"/>
      <c r="P204" s="14">
        <v>377</v>
      </c>
      <c r="Q204" s="14"/>
      <c r="R204" s="14">
        <v>301</v>
      </c>
      <c r="S204" s="14">
        <v>345</v>
      </c>
      <c r="T204" s="14"/>
      <c r="U204" s="14"/>
      <c r="V204" s="14">
        <v>316</v>
      </c>
      <c r="W204" s="10">
        <v>356</v>
      </c>
      <c r="X204" s="10"/>
      <c r="Y204" s="10"/>
      <c r="Z204" s="19">
        <f>IF(COUNTA(E204:Y204)=0," ",COUNTA(E204:Y204))</f>
        <v>12</v>
      </c>
      <c r="AA204" s="11">
        <f>IF(COUNTA(E204:Y204)=0," ",SUM(E204:Y204))</f>
        <v>4250</v>
      </c>
      <c r="AB204" s="18">
        <f>IF(COUNTA(E204:Y204)=0," ",AA204/Z204)</f>
        <v>354.16666666666669</v>
      </c>
    </row>
    <row r="205" spans="1:28" x14ac:dyDescent="0.2">
      <c r="A205" s="12">
        <v>201</v>
      </c>
      <c r="B205" s="56">
        <v>1101</v>
      </c>
      <c r="C205" s="16" t="s">
        <v>309</v>
      </c>
      <c r="D205" s="15" t="s">
        <v>105</v>
      </c>
      <c r="E205" s="13">
        <v>346</v>
      </c>
      <c r="F205" s="13"/>
      <c r="G205" s="13"/>
      <c r="H205" s="13">
        <v>369</v>
      </c>
      <c r="I205" s="14">
        <v>362</v>
      </c>
      <c r="J205" s="14"/>
      <c r="K205" s="14">
        <v>367</v>
      </c>
      <c r="L205" s="14">
        <v>347</v>
      </c>
      <c r="M205" s="14"/>
      <c r="N205" s="14">
        <v>355</v>
      </c>
      <c r="O205" s="14"/>
      <c r="P205" s="14">
        <v>342</v>
      </c>
      <c r="Q205" s="14"/>
      <c r="R205" s="14">
        <v>366</v>
      </c>
      <c r="S205" s="14"/>
      <c r="T205" s="14"/>
      <c r="U205" s="14">
        <v>339</v>
      </c>
      <c r="V205" s="14">
        <v>351</v>
      </c>
      <c r="W205" s="10"/>
      <c r="X205" s="10">
        <v>329</v>
      </c>
      <c r="Y205" s="10"/>
      <c r="Z205" s="19">
        <f>IF(COUNTA(E205:Y205)=0," ",COUNTA(E205:Y205))</f>
        <v>11</v>
      </c>
      <c r="AA205" s="11">
        <f>IF(COUNTA(E205:Y205)=0," ",SUM(E205:Y205))</f>
        <v>3873</v>
      </c>
      <c r="AB205" s="18">
        <f>IF(COUNTA(E205:Y205)=0," ",AA205/Z205)</f>
        <v>352.09090909090907</v>
      </c>
    </row>
    <row r="206" spans="1:28" x14ac:dyDescent="0.2">
      <c r="A206" s="12">
        <v>202</v>
      </c>
      <c r="B206" s="56">
        <v>1310</v>
      </c>
      <c r="C206" s="16" t="s">
        <v>310</v>
      </c>
      <c r="D206" s="15" t="s">
        <v>164</v>
      </c>
      <c r="E206" s="13"/>
      <c r="F206" s="13"/>
      <c r="G206" s="13">
        <v>355</v>
      </c>
      <c r="H206" s="13"/>
      <c r="I206" s="14">
        <v>306</v>
      </c>
      <c r="J206" s="14">
        <v>369</v>
      </c>
      <c r="K206" s="14">
        <v>352</v>
      </c>
      <c r="L206" s="14"/>
      <c r="M206" s="14">
        <v>348</v>
      </c>
      <c r="N206" s="14">
        <v>377</v>
      </c>
      <c r="O206" s="14"/>
      <c r="P206" s="14">
        <v>352</v>
      </c>
      <c r="Q206" s="14"/>
      <c r="R206" s="14"/>
      <c r="S206" s="14"/>
      <c r="T206" s="14">
        <v>342</v>
      </c>
      <c r="U206" s="14"/>
      <c r="V206" s="14">
        <v>358</v>
      </c>
      <c r="W206" s="10"/>
      <c r="X206" s="10">
        <v>351</v>
      </c>
      <c r="Y206" s="10"/>
      <c r="Z206" s="19">
        <f>IF(COUNTA(E206:Y206)=0," ",COUNTA(E206:Y206))</f>
        <v>10</v>
      </c>
      <c r="AA206" s="11">
        <f>IF(COUNTA(E206:Y206)=0," ",SUM(E206:Y206))</f>
        <v>3510</v>
      </c>
      <c r="AB206" s="18">
        <f>IF(COUNTA(E206:Y206)=0," ",AA206/Z206)</f>
        <v>351</v>
      </c>
    </row>
    <row r="207" spans="1:28" x14ac:dyDescent="0.2">
      <c r="A207" s="12">
        <v>203</v>
      </c>
      <c r="B207" s="57">
        <v>1211</v>
      </c>
      <c r="C207" s="16" t="s">
        <v>311</v>
      </c>
      <c r="D207" s="15" t="s">
        <v>39</v>
      </c>
      <c r="E207" s="13"/>
      <c r="F207" s="13">
        <v>373</v>
      </c>
      <c r="G207" s="13">
        <v>328</v>
      </c>
      <c r="H207" s="13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0"/>
      <c r="X207" s="10"/>
      <c r="Y207" s="10"/>
      <c r="Z207" s="19">
        <f>IF(COUNTA(E207:Y207)=0," ",COUNTA(E207:Y207))</f>
        <v>2</v>
      </c>
      <c r="AA207" s="11">
        <f>IF(COUNTA(E207:Y207)=0," ",SUM(E207:Y207))</f>
        <v>701</v>
      </c>
      <c r="AB207" s="18">
        <f>IF(COUNTA(E207:Y207)=0," ",AA207/Z207)</f>
        <v>350.5</v>
      </c>
    </row>
    <row r="208" spans="1:28" x14ac:dyDescent="0.2">
      <c r="A208" s="12">
        <v>204</v>
      </c>
      <c r="B208" s="57">
        <v>1012</v>
      </c>
      <c r="C208" s="16" t="s">
        <v>312</v>
      </c>
      <c r="D208" s="15" t="s">
        <v>112</v>
      </c>
      <c r="E208" s="13"/>
      <c r="F208" s="13"/>
      <c r="G208" s="13"/>
      <c r="H208" s="13"/>
      <c r="I208" s="14"/>
      <c r="J208" s="14"/>
      <c r="K208" s="14"/>
      <c r="L208" s="14"/>
      <c r="M208" s="14"/>
      <c r="N208" s="14">
        <v>323</v>
      </c>
      <c r="O208" s="14"/>
      <c r="P208" s="14"/>
      <c r="Q208" s="14">
        <v>378</v>
      </c>
      <c r="R208" s="14"/>
      <c r="S208" s="14"/>
      <c r="T208" s="14"/>
      <c r="U208" s="14"/>
      <c r="V208" s="14"/>
      <c r="W208" s="10"/>
      <c r="X208" s="10"/>
      <c r="Y208" s="10"/>
      <c r="Z208" s="19">
        <f>IF(COUNTA(E208:Y208)=0," ",COUNTA(E208:Y208))</f>
        <v>2</v>
      </c>
      <c r="AA208" s="11">
        <f>IF(COUNTA(E208:Y208)=0," ",SUM(E208:Y208))</f>
        <v>701</v>
      </c>
      <c r="AB208" s="18">
        <f>IF(COUNTA(E208:Y208)=0," ",AA208/Z208)</f>
        <v>350.5</v>
      </c>
    </row>
    <row r="209" spans="1:28" x14ac:dyDescent="0.2">
      <c r="A209" s="12">
        <v>205</v>
      </c>
      <c r="B209" s="56">
        <v>1109</v>
      </c>
      <c r="C209" s="16" t="s">
        <v>313</v>
      </c>
      <c r="D209" s="15" t="s">
        <v>105</v>
      </c>
      <c r="E209" s="13">
        <v>354</v>
      </c>
      <c r="F209" s="13"/>
      <c r="G209" s="13">
        <v>352</v>
      </c>
      <c r="H209" s="13">
        <v>354</v>
      </c>
      <c r="I209" s="14"/>
      <c r="J209" s="14"/>
      <c r="K209" s="14"/>
      <c r="L209" s="14">
        <v>310</v>
      </c>
      <c r="M209" s="14"/>
      <c r="N209" s="14"/>
      <c r="O209" s="14">
        <v>386</v>
      </c>
      <c r="P209" s="14">
        <v>372</v>
      </c>
      <c r="Q209" s="14">
        <v>334</v>
      </c>
      <c r="R209" s="14">
        <v>382</v>
      </c>
      <c r="S209" s="14"/>
      <c r="T209" s="14"/>
      <c r="U209" s="14">
        <v>359</v>
      </c>
      <c r="V209" s="14">
        <v>373</v>
      </c>
      <c r="W209" s="10">
        <v>307</v>
      </c>
      <c r="X209" s="10">
        <v>322</v>
      </c>
      <c r="Y209" s="10"/>
      <c r="Z209" s="19">
        <f>IF(COUNTA(E209:Y209)=0," ",COUNTA(E209:Y209))</f>
        <v>12</v>
      </c>
      <c r="AA209" s="11">
        <f>IF(COUNTA(E209:Y209)=0," ",SUM(E209:Y209))</f>
        <v>4205</v>
      </c>
      <c r="AB209" s="18">
        <f>IF(COUNTA(E209:Y209)=0," ",AA209/Z209)</f>
        <v>350.41666666666669</v>
      </c>
    </row>
    <row r="210" spans="1:28" x14ac:dyDescent="0.2">
      <c r="A210" s="12">
        <v>206</v>
      </c>
      <c r="B210" s="57">
        <v>509</v>
      </c>
      <c r="C210" s="16" t="s">
        <v>314</v>
      </c>
      <c r="D210" s="15" t="s">
        <v>119</v>
      </c>
      <c r="E210" s="13"/>
      <c r="F210" s="13">
        <v>360</v>
      </c>
      <c r="G210" s="13">
        <v>317</v>
      </c>
      <c r="H210" s="13"/>
      <c r="I210" s="14">
        <v>388</v>
      </c>
      <c r="J210" s="14"/>
      <c r="K210" s="14">
        <v>385</v>
      </c>
      <c r="L210" s="14"/>
      <c r="M210" s="14">
        <v>327</v>
      </c>
      <c r="N210" s="14">
        <v>347</v>
      </c>
      <c r="O210" s="14"/>
      <c r="P210" s="14">
        <v>332</v>
      </c>
      <c r="Q210" s="14">
        <v>374</v>
      </c>
      <c r="R210" s="14">
        <v>348</v>
      </c>
      <c r="S210" s="14">
        <v>308</v>
      </c>
      <c r="T210" s="14"/>
      <c r="U210" s="14"/>
      <c r="V210" s="14"/>
      <c r="W210" s="10"/>
      <c r="X210" s="10"/>
      <c r="Y210" s="10"/>
      <c r="Z210" s="19">
        <f>IF(COUNTA(E210:Y210)=0," ",COUNTA(E210:Y210))</f>
        <v>10</v>
      </c>
      <c r="AA210" s="11">
        <f>IF(COUNTA(E210:Y210)=0," ",SUM(E210:Y210))</f>
        <v>3486</v>
      </c>
      <c r="AB210" s="18">
        <f>IF(COUNTA(E210:Y210)=0," ",AA210/Z210)</f>
        <v>348.6</v>
      </c>
    </row>
    <row r="211" spans="1:28" x14ac:dyDescent="0.2">
      <c r="A211" s="12">
        <v>207</v>
      </c>
      <c r="B211" s="56">
        <v>1703</v>
      </c>
      <c r="C211" s="16" t="s">
        <v>315</v>
      </c>
      <c r="D211" s="15" t="s">
        <v>59</v>
      </c>
      <c r="E211" s="13"/>
      <c r="F211" s="13"/>
      <c r="G211" s="13"/>
      <c r="H211" s="13">
        <v>348</v>
      </c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0"/>
      <c r="X211" s="10"/>
      <c r="Y211" s="10"/>
      <c r="Z211" s="19">
        <f>IF(COUNTA(E211:Y211)=0," ",COUNTA(E211:Y211))</f>
        <v>1</v>
      </c>
      <c r="AA211" s="11">
        <f>IF(COUNTA(E211:Y211)=0," ",SUM(E211:Y211))</f>
        <v>348</v>
      </c>
      <c r="AB211" s="18">
        <f>IF(COUNTA(E211:Y211)=0," ",AA211/Z211)</f>
        <v>348</v>
      </c>
    </row>
    <row r="212" spans="1:28" x14ac:dyDescent="0.2">
      <c r="A212" s="12">
        <v>208</v>
      </c>
      <c r="B212" s="56">
        <v>2317</v>
      </c>
      <c r="C212" s="16" t="s">
        <v>316</v>
      </c>
      <c r="D212" s="15" t="s">
        <v>190</v>
      </c>
      <c r="E212" s="13"/>
      <c r="F212" s="13"/>
      <c r="G212" s="13"/>
      <c r="H212" s="13"/>
      <c r="I212" s="14"/>
      <c r="J212" s="14"/>
      <c r="K212" s="14"/>
      <c r="L212" s="14"/>
      <c r="M212" s="14"/>
      <c r="N212" s="14"/>
      <c r="O212" s="14"/>
      <c r="P212" s="14"/>
      <c r="Q212" s="14"/>
      <c r="R212" s="14">
        <v>318</v>
      </c>
      <c r="S212" s="14"/>
      <c r="T212" s="14"/>
      <c r="U212" s="14"/>
      <c r="V212" s="14">
        <v>366</v>
      </c>
      <c r="W212" s="10">
        <v>369</v>
      </c>
      <c r="X212" s="10">
        <v>336</v>
      </c>
      <c r="Y212" s="10"/>
      <c r="Z212" s="19">
        <f>IF(COUNTA(E212:Y212)=0," ",COUNTA(E212:Y212))</f>
        <v>4</v>
      </c>
      <c r="AA212" s="11">
        <f>IF(COUNTA(E212:Y212)=0," ",SUM(E212:Y212))</f>
        <v>1389</v>
      </c>
      <c r="AB212" s="18">
        <f>IF(COUNTA(E212:Y212)=0," ",AA212/Z212)</f>
        <v>347.25</v>
      </c>
    </row>
    <row r="213" spans="1:28" x14ac:dyDescent="0.2">
      <c r="A213" s="12">
        <v>209</v>
      </c>
      <c r="B213" s="56">
        <v>400</v>
      </c>
      <c r="C213" s="16" t="s">
        <v>317</v>
      </c>
      <c r="D213" s="15" t="s">
        <v>147</v>
      </c>
      <c r="E213" s="13">
        <v>341</v>
      </c>
      <c r="F213" s="13"/>
      <c r="G213" s="13"/>
      <c r="H213" s="13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0"/>
      <c r="X213" s="10"/>
      <c r="Y213" s="10"/>
      <c r="Z213" s="19">
        <f>IF(COUNTA(E213:Y213)=0," ",COUNTA(E213:Y213))</f>
        <v>1</v>
      </c>
      <c r="AA213" s="11">
        <f>IF(COUNTA(E213:Y213)=0," ",SUM(E213:Y213))</f>
        <v>341</v>
      </c>
      <c r="AB213" s="18">
        <f>IF(COUNTA(E213:Y213)=0," ",AA213/Z213)</f>
        <v>341</v>
      </c>
    </row>
    <row r="214" spans="1:28" x14ac:dyDescent="0.2">
      <c r="A214" s="12">
        <v>210</v>
      </c>
      <c r="B214" s="56">
        <v>109</v>
      </c>
      <c r="C214" s="16" t="s">
        <v>318</v>
      </c>
      <c r="D214" s="15" t="s">
        <v>110</v>
      </c>
      <c r="E214" s="13"/>
      <c r="F214" s="13"/>
      <c r="G214" s="13"/>
      <c r="H214" s="13"/>
      <c r="I214" s="14">
        <v>375</v>
      </c>
      <c r="J214" s="14"/>
      <c r="K214" s="14"/>
      <c r="L214" s="14"/>
      <c r="M214" s="14">
        <v>358</v>
      </c>
      <c r="N214" s="14"/>
      <c r="O214" s="14"/>
      <c r="P214" s="14"/>
      <c r="Q214" s="14"/>
      <c r="R214" s="14"/>
      <c r="S214" s="14"/>
      <c r="T214" s="14"/>
      <c r="U214" s="14"/>
      <c r="V214" s="14"/>
      <c r="W214" s="10"/>
      <c r="X214" s="10">
        <v>274</v>
      </c>
      <c r="Y214" s="10"/>
      <c r="Z214" s="19">
        <f>IF(COUNTA(E214:Y214)=0," ",COUNTA(E214:Y214))</f>
        <v>3</v>
      </c>
      <c r="AA214" s="11">
        <f>IF(COUNTA(E214:Y214)=0," ",SUM(E214:Y214))</f>
        <v>1007</v>
      </c>
      <c r="AB214" s="18">
        <f>IF(COUNTA(E214:Y214)=0," ",AA214/Z214)</f>
        <v>335.66666666666669</v>
      </c>
    </row>
    <row r="215" spans="1:28" x14ac:dyDescent="0.2">
      <c r="A215" s="12">
        <v>211</v>
      </c>
      <c r="B215" s="57">
        <v>716</v>
      </c>
      <c r="C215" s="16" t="s">
        <v>319</v>
      </c>
      <c r="D215" s="15" t="s">
        <v>96</v>
      </c>
      <c r="E215" s="13"/>
      <c r="F215" s="13"/>
      <c r="G215" s="13">
        <v>334</v>
      </c>
      <c r="H215" s="13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0"/>
      <c r="X215" s="10"/>
      <c r="Y215" s="10"/>
      <c r="Z215" s="19">
        <f>IF(COUNTA(E215:Y215)=0," ",COUNTA(E215:Y215))</f>
        <v>1</v>
      </c>
      <c r="AA215" s="11">
        <f>IF(COUNTA(E215:Y215)=0," ",SUM(E215:Y215))</f>
        <v>334</v>
      </c>
      <c r="AB215" s="18">
        <f>IF(COUNTA(E215:Y215)=0," ",AA215/Z215)</f>
        <v>334</v>
      </c>
    </row>
    <row r="216" spans="1:28" x14ac:dyDescent="0.2">
      <c r="A216" s="12">
        <v>212</v>
      </c>
      <c r="B216" s="57">
        <v>711</v>
      </c>
      <c r="C216" s="16" t="s">
        <v>320</v>
      </c>
      <c r="D216" s="15" t="s">
        <v>96</v>
      </c>
      <c r="E216" s="13">
        <v>332</v>
      </c>
      <c r="F216" s="13"/>
      <c r="G216" s="13"/>
      <c r="H216" s="13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0"/>
      <c r="X216" s="10"/>
      <c r="Y216" s="10"/>
      <c r="Z216" s="19">
        <f>IF(COUNTA(E216:Y216)=0," ",COUNTA(E216:Y216))</f>
        <v>1</v>
      </c>
      <c r="AA216" s="11">
        <f>IF(COUNTA(E216:Y216)=0," ",SUM(E216:Y216))</f>
        <v>332</v>
      </c>
      <c r="AB216" s="18">
        <f>IF(COUNTA(E216:Y216)=0," ",AA216/Z216)</f>
        <v>332</v>
      </c>
    </row>
    <row r="217" spans="1:28" x14ac:dyDescent="0.2">
      <c r="A217" s="12">
        <v>213</v>
      </c>
      <c r="B217" s="56">
        <v>824</v>
      </c>
      <c r="C217" s="16" t="s">
        <v>321</v>
      </c>
      <c r="D217" s="15" t="s">
        <v>133</v>
      </c>
      <c r="E217" s="13"/>
      <c r="F217" s="13"/>
      <c r="G217" s="13">
        <v>340</v>
      </c>
      <c r="H217" s="13"/>
      <c r="I217" s="14"/>
      <c r="J217" s="14"/>
      <c r="K217" s="14">
        <v>354</v>
      </c>
      <c r="L217" s="14"/>
      <c r="M217" s="14"/>
      <c r="N217" s="14"/>
      <c r="O217" s="14">
        <v>314</v>
      </c>
      <c r="P217" s="14"/>
      <c r="Q217" s="14"/>
      <c r="R217" s="14"/>
      <c r="S217" s="14">
        <v>311</v>
      </c>
      <c r="T217" s="14">
        <v>322</v>
      </c>
      <c r="U217" s="14"/>
      <c r="V217" s="14"/>
      <c r="W217" s="10"/>
      <c r="X217" s="10"/>
      <c r="Y217" s="10">
        <v>346</v>
      </c>
      <c r="Z217" s="19">
        <f>IF(COUNTA(E217:Y217)=0," ",COUNTA(E217:Y217))</f>
        <v>6</v>
      </c>
      <c r="AA217" s="11">
        <f>IF(COUNTA(E217:Y217)=0," ",SUM(E217:Y217))</f>
        <v>1987</v>
      </c>
      <c r="AB217" s="18">
        <f>IF(COUNTA(E217:Y217)=0," ",AA217/Z217)</f>
        <v>331.16666666666669</v>
      </c>
    </row>
    <row r="218" spans="1:28" x14ac:dyDescent="0.2">
      <c r="A218" s="12">
        <v>214</v>
      </c>
      <c r="B218" s="56">
        <v>1815</v>
      </c>
      <c r="C218" s="16" t="s">
        <v>322</v>
      </c>
      <c r="D218" s="15" t="s">
        <v>107</v>
      </c>
      <c r="E218" s="13"/>
      <c r="F218" s="13"/>
      <c r="G218" s="13"/>
      <c r="H218" s="13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>
        <v>324</v>
      </c>
      <c r="W218" s="10"/>
      <c r="X218" s="10"/>
      <c r="Y218" s="10"/>
      <c r="Z218" s="19">
        <f>IF(COUNTA(E218:Y218)=0," ",COUNTA(E218:Y218))</f>
        <v>1</v>
      </c>
      <c r="AA218" s="11">
        <f>IF(COUNTA(E218:Y218)=0," ",SUM(E218:Y218))</f>
        <v>324</v>
      </c>
      <c r="AB218" s="18">
        <f>IF(COUNTA(E218:Y218)=0," ",AA218/Z218)</f>
        <v>324</v>
      </c>
    </row>
    <row r="219" spans="1:28" x14ac:dyDescent="0.2">
      <c r="A219" s="12">
        <v>215</v>
      </c>
      <c r="B219" s="57">
        <v>2304</v>
      </c>
      <c r="C219" s="16" t="s">
        <v>323</v>
      </c>
      <c r="D219" s="15" t="s">
        <v>190</v>
      </c>
      <c r="E219" s="13"/>
      <c r="F219" s="13">
        <v>353</v>
      </c>
      <c r="G219" s="13">
        <v>336</v>
      </c>
      <c r="H219" s="13">
        <v>308</v>
      </c>
      <c r="I219" s="14">
        <v>361</v>
      </c>
      <c r="J219" s="14"/>
      <c r="K219" s="14">
        <v>281</v>
      </c>
      <c r="L219" s="14"/>
      <c r="M219" s="14">
        <v>326</v>
      </c>
      <c r="N219" s="14"/>
      <c r="O219" s="14"/>
      <c r="P219" s="14"/>
      <c r="Q219" s="14">
        <v>341</v>
      </c>
      <c r="R219" s="14"/>
      <c r="S219" s="14"/>
      <c r="T219" s="14"/>
      <c r="U219" s="14">
        <v>265</v>
      </c>
      <c r="V219" s="14"/>
      <c r="W219" s="10"/>
      <c r="X219" s="10"/>
      <c r="Y219" s="10"/>
      <c r="Z219" s="19">
        <f>IF(COUNTA(E219:Y219)=0," ",COUNTA(E219:Y219))</f>
        <v>8</v>
      </c>
      <c r="AA219" s="11">
        <f>IF(COUNTA(E219:Y219)=0," ",SUM(E219:Y219))</f>
        <v>2571</v>
      </c>
      <c r="AB219" s="18">
        <f>IF(COUNTA(E219:Y219)=0," ",AA219/Z219)</f>
        <v>321.375</v>
      </c>
    </row>
    <row r="220" spans="1:28" x14ac:dyDescent="0.2">
      <c r="A220" s="12">
        <v>216</v>
      </c>
      <c r="B220" s="56">
        <v>506</v>
      </c>
      <c r="C220" s="16" t="s">
        <v>324</v>
      </c>
      <c r="D220" s="15" t="s">
        <v>119</v>
      </c>
      <c r="E220" s="13"/>
      <c r="F220" s="13"/>
      <c r="G220" s="13"/>
      <c r="H220" s="13"/>
      <c r="I220" s="14">
        <v>377</v>
      </c>
      <c r="J220" s="14"/>
      <c r="K220" s="14"/>
      <c r="L220" s="14"/>
      <c r="M220" s="14"/>
      <c r="N220" s="14"/>
      <c r="O220" s="14"/>
      <c r="P220" s="14">
        <v>337</v>
      </c>
      <c r="Q220" s="14"/>
      <c r="R220" s="14"/>
      <c r="S220" s="14">
        <v>247</v>
      </c>
      <c r="T220" s="14"/>
      <c r="U220" s="14"/>
      <c r="V220" s="14"/>
      <c r="W220" s="10">
        <v>335</v>
      </c>
      <c r="X220" s="10">
        <v>284</v>
      </c>
      <c r="Y220" s="10">
        <v>345</v>
      </c>
      <c r="Z220" s="19">
        <f>IF(COUNTA(E220:Y220)=0," ",COUNTA(E220:Y220))</f>
        <v>6</v>
      </c>
      <c r="AA220" s="11">
        <f>IF(COUNTA(E220:Y220)=0," ",SUM(E220:Y220))</f>
        <v>1925</v>
      </c>
      <c r="AB220" s="18">
        <f>IF(COUNTA(E220:Y220)=0," ",AA220/Z220)</f>
        <v>320.83333333333331</v>
      </c>
    </row>
    <row r="221" spans="1:28" x14ac:dyDescent="0.2">
      <c r="A221" s="12">
        <v>217</v>
      </c>
      <c r="B221" s="56">
        <v>2303</v>
      </c>
      <c r="C221" s="16" t="s">
        <v>325</v>
      </c>
      <c r="D221" s="15" t="s">
        <v>190</v>
      </c>
      <c r="E221" s="13"/>
      <c r="F221" s="13">
        <v>354</v>
      </c>
      <c r="G221" s="13">
        <v>333</v>
      </c>
      <c r="H221" s="13"/>
      <c r="I221" s="14"/>
      <c r="J221" s="14"/>
      <c r="K221" s="14"/>
      <c r="L221" s="14">
        <v>349</v>
      </c>
      <c r="M221" s="14">
        <v>336</v>
      </c>
      <c r="N221" s="14">
        <v>318</v>
      </c>
      <c r="O221" s="14"/>
      <c r="P221" s="14">
        <v>338</v>
      </c>
      <c r="Q221" s="14"/>
      <c r="R221" s="14">
        <v>252</v>
      </c>
      <c r="S221" s="14"/>
      <c r="T221" s="14"/>
      <c r="U221" s="14"/>
      <c r="V221" s="14"/>
      <c r="W221" s="10">
        <v>281</v>
      </c>
      <c r="X221" s="10"/>
      <c r="Y221" s="10"/>
      <c r="Z221" s="19">
        <f>IF(COUNTA(E221:Y221)=0," ",COUNTA(E221:Y221))</f>
        <v>8</v>
      </c>
      <c r="AA221" s="11">
        <f>IF(COUNTA(E221:Y221)=0," ",SUM(E221:Y221))</f>
        <v>2561</v>
      </c>
      <c r="AB221" s="18">
        <f>IF(COUNTA(E221:Y221)=0," ",AA221/Z221)</f>
        <v>320.125</v>
      </c>
    </row>
    <row r="222" spans="1:28" x14ac:dyDescent="0.2">
      <c r="A222" s="12">
        <v>218</v>
      </c>
      <c r="B222" s="57">
        <v>819</v>
      </c>
      <c r="C222" s="16" t="s">
        <v>326</v>
      </c>
      <c r="D222" s="15" t="s">
        <v>133</v>
      </c>
      <c r="E222" s="13">
        <v>351</v>
      </c>
      <c r="F222" s="13">
        <v>317</v>
      </c>
      <c r="G222" s="13"/>
      <c r="H222" s="13"/>
      <c r="I222" s="14"/>
      <c r="J222" s="14"/>
      <c r="K222" s="14"/>
      <c r="L222" s="14"/>
      <c r="M222" s="14">
        <v>300</v>
      </c>
      <c r="N222" s="14"/>
      <c r="O222" s="14"/>
      <c r="P222" s="14"/>
      <c r="Q222" s="14"/>
      <c r="R222" s="14"/>
      <c r="S222" s="14">
        <v>331</v>
      </c>
      <c r="T222" s="14"/>
      <c r="U222" s="14"/>
      <c r="V222" s="14"/>
      <c r="W222" s="10"/>
      <c r="X222" s="10"/>
      <c r="Y222" s="10">
        <v>287</v>
      </c>
      <c r="Z222" s="19">
        <f>IF(COUNTA(E222:Y222)=0," ",COUNTA(E222:Y222))</f>
        <v>5</v>
      </c>
      <c r="AA222" s="11">
        <f>IF(COUNTA(E222:Y222)=0," ",SUM(E222:Y222))</f>
        <v>1586</v>
      </c>
      <c r="AB222" s="18">
        <f>IF(COUNTA(E222:Y222)=0," ",AA222/Z222)</f>
        <v>317.2</v>
      </c>
    </row>
    <row r="223" spans="1:28" x14ac:dyDescent="0.2">
      <c r="A223" s="12">
        <v>219</v>
      </c>
      <c r="B223" s="57">
        <v>905</v>
      </c>
      <c r="C223" s="16" t="s">
        <v>327</v>
      </c>
      <c r="D223" s="15" t="s">
        <v>67</v>
      </c>
      <c r="E223" s="13"/>
      <c r="F223" s="13">
        <v>310</v>
      </c>
      <c r="G223" s="13"/>
      <c r="H223" s="13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0"/>
      <c r="X223" s="10"/>
      <c r="Y223" s="10"/>
      <c r="Z223" s="19">
        <f>IF(COUNTA(E223:Y223)=0," ",COUNTA(E223:Y223))</f>
        <v>1</v>
      </c>
      <c r="AA223" s="11">
        <f>IF(COUNTA(E223:Y223)=0," ",SUM(E223:Y223))</f>
        <v>310</v>
      </c>
      <c r="AB223" s="18">
        <f>IF(COUNTA(E223:Y223)=0," ",AA223/Z223)</f>
        <v>310</v>
      </c>
    </row>
    <row r="224" spans="1:28" x14ac:dyDescent="0.2">
      <c r="A224" s="12">
        <v>220</v>
      </c>
      <c r="B224" s="56">
        <v>1307</v>
      </c>
      <c r="C224" s="16" t="s">
        <v>328</v>
      </c>
      <c r="D224" s="15" t="s">
        <v>164</v>
      </c>
      <c r="E224" s="13"/>
      <c r="F224" s="13"/>
      <c r="G224" s="13"/>
      <c r="H224" s="13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0"/>
      <c r="X224" s="10"/>
      <c r="Y224" s="10">
        <v>0</v>
      </c>
      <c r="Z224" s="19">
        <f>IF(COUNTA(E224:Y224)=0," ",COUNTA(E224:Y224))</f>
        <v>1</v>
      </c>
      <c r="AA224" s="11">
        <f>IF(COUNTA(E224:Y224)=0," ",SUM(E224:Y224))</f>
        <v>0</v>
      </c>
      <c r="AB224" s="18">
        <f>IF(COUNTA(E224:Y224)=0," ",AA224/Z224)</f>
        <v>0</v>
      </c>
    </row>
    <row r="225" spans="1:28" x14ac:dyDescent="0.2">
      <c r="A225" s="81"/>
      <c r="B225" s="82"/>
      <c r="C225" s="83"/>
      <c r="D225" s="82"/>
      <c r="E225" s="82">
        <f>COUNTA(E5:E224)</f>
        <v>144</v>
      </c>
      <c r="F225" s="82">
        <f>COUNTA(F5:F224)</f>
        <v>144</v>
      </c>
      <c r="G225" s="82">
        <f>COUNTA(G5:G224)</f>
        <v>144</v>
      </c>
      <c r="H225" s="82">
        <f>COUNTA(H5:H224)</f>
        <v>144</v>
      </c>
      <c r="I225" s="82">
        <f>COUNTA(I5:I224)</f>
        <v>144</v>
      </c>
      <c r="J225" s="82">
        <f>COUNTA(J5:J224)</f>
        <v>24</v>
      </c>
      <c r="K225" s="82">
        <f>COUNTA(K5:K224)</f>
        <v>144</v>
      </c>
      <c r="L225" s="82">
        <f>COUNTA(L5:L224)</f>
        <v>144</v>
      </c>
      <c r="M225" s="82">
        <f>COUNTA(M5:M224)</f>
        <v>144</v>
      </c>
      <c r="N225" s="82">
        <f>COUNTA(N5:N224)</f>
        <v>144</v>
      </c>
      <c r="O225" s="82">
        <f>COUNTA(O5:O224)</f>
        <v>24</v>
      </c>
      <c r="P225" s="82">
        <f>COUNTA(P5:P224)</f>
        <v>144</v>
      </c>
      <c r="Q225" s="82">
        <f>COUNTA(Q5:Q224)</f>
        <v>144</v>
      </c>
      <c r="R225" s="82">
        <f>COUNTA(R5:R224)</f>
        <v>140</v>
      </c>
      <c r="S225" s="82">
        <f>COUNTA(S5:S224)</f>
        <v>144</v>
      </c>
      <c r="T225" s="82">
        <f>COUNTA(T5:T224)</f>
        <v>24</v>
      </c>
      <c r="U225" s="82">
        <f>COUNTA(U5:U224)</f>
        <v>136</v>
      </c>
      <c r="V225" s="82">
        <f>COUNTA(V5:V224)</f>
        <v>144</v>
      </c>
      <c r="W225" s="82">
        <f>COUNTA(W5:W224)</f>
        <v>136</v>
      </c>
      <c r="X225" s="82">
        <f>COUNTA(X5:X224)</f>
        <v>144</v>
      </c>
      <c r="Y225" s="82">
        <f>COUNTA(Y5:Y224)</f>
        <v>136</v>
      </c>
      <c r="Z225" s="83"/>
      <c r="AA225" s="83"/>
      <c r="AB225" s="83"/>
    </row>
  </sheetData>
  <autoFilter ref="B3:D3"/>
  <sortState ref="B117:AB224">
    <sortCondition descending="1" ref="AB117:AB224"/>
    <sortCondition descending="1" ref="Z117:Z224"/>
  </sortState>
  <mergeCells count="2">
    <mergeCell ref="A1:AB1"/>
    <mergeCell ref="A2:AB2"/>
  </mergeCells>
  <phoneticPr fontId="0" type="noConversion"/>
  <conditionalFormatting sqref="E1:I4 E226:Y65505 J4:Y4">
    <cfRule type="cellIs" dxfId="2" priority="1" stopIfTrue="1" operator="greaterThanOrEqual">
      <formula>400</formula>
    </cfRule>
  </conditionalFormatting>
  <conditionalFormatting sqref="AB5:AB224 E5:Y224">
    <cfRule type="cellIs" dxfId="1" priority="2" stopIfTrue="1" operator="greaterThanOrEqual">
      <formula>400</formula>
    </cfRule>
    <cfRule type="cellIs" dxfId="0" priority="3" stopIfTrue="1" operator="lessThan">
      <formula>400</formula>
    </cfRule>
  </conditionalFormatting>
  <pageMargins left="0.55118110236220474" right="0.19685039370078741" top="0.35433070866141736" bottom="1.1417322834645669" header="0.23622047244094491" footer="0.9055118110236221"/>
  <pageSetup paperSize="9" orientation="landscape" horizontalDpi="360" r:id="rId1"/>
  <headerFooter alignWithMargins="0">
    <oddFooter>&amp;C&amp;8Erstellt am 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BKV</vt:lpstr>
      <vt:lpstr>SCHNITTLISTE</vt:lpstr>
      <vt:lpstr>SCHNITTLISTE!Drucktitel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2014-06-29T06:30:56Z</dcterms:created>
  <dcterms:modified xsi:type="dcterms:W3CDTF">2014-06-29T06:31:39Z</dcterms:modified>
</cp:coreProperties>
</file>