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40" yWindow="30" windowWidth="11580" windowHeight="7305"/>
  </bookViews>
  <sheets>
    <sheet name="Mannschaft" sheetId="1" r:id="rId1"/>
  </sheets>
  <definedNames>
    <definedName name="_xlnm.Print_Area" localSheetId="0">Mannschaft!$A$1:$H$43</definedName>
  </definedNames>
  <calcPr calcId="145621"/>
</workbook>
</file>

<file path=xl/calcChain.xml><?xml version="1.0" encoding="utf-8"?>
<calcChain xmlns="http://schemas.openxmlformats.org/spreadsheetml/2006/main">
  <c r="F11" i="1" l="1"/>
  <c r="F8" i="1"/>
  <c r="F9" i="1"/>
  <c r="F10" i="1"/>
  <c r="I14" i="1"/>
  <c r="F41" i="1"/>
  <c r="F38" i="1"/>
  <c r="F39" i="1"/>
  <c r="F40" i="1"/>
  <c r="I44" i="1"/>
  <c r="F31" i="1"/>
  <c r="F28" i="1"/>
  <c r="F29" i="1"/>
  <c r="I36" i="1"/>
  <c r="F30" i="1"/>
  <c r="F18" i="1"/>
  <c r="F19" i="1"/>
  <c r="I26" i="1"/>
  <c r="F20" i="1"/>
  <c r="F21" i="1"/>
  <c r="I17" i="1"/>
  <c r="D32" i="1"/>
  <c r="E22" i="1"/>
  <c r="D22" i="1"/>
  <c r="E42" i="1"/>
  <c r="D42" i="1"/>
  <c r="E32" i="1"/>
  <c r="E12" i="1"/>
  <c r="D12" i="1"/>
  <c r="I7" i="1"/>
  <c r="I12" i="1"/>
  <c r="I24" i="1"/>
  <c r="I19" i="1"/>
  <c r="I45" i="1"/>
  <c r="I41" i="1"/>
  <c r="I46" i="1"/>
  <c r="I43" i="1"/>
  <c r="I38" i="1"/>
  <c r="I33" i="1"/>
  <c r="H32" i="1"/>
  <c r="I32" i="1"/>
  <c r="I30" i="1"/>
  <c r="I27" i="1"/>
  <c r="I42" i="1"/>
  <c r="F12" i="1"/>
  <c r="I11" i="1"/>
  <c r="I29" i="1"/>
  <c r="I23" i="1"/>
  <c r="I25" i="1"/>
  <c r="I40" i="1"/>
  <c r="H42" i="1"/>
  <c r="I15" i="1"/>
  <c r="I9" i="1"/>
  <c r="I13" i="1"/>
  <c r="F32" i="1"/>
  <c r="I18" i="1"/>
  <c r="H22" i="1"/>
  <c r="I35" i="1"/>
  <c r="I8" i="1"/>
  <c r="I20" i="1"/>
  <c r="H12" i="1"/>
  <c r="I28" i="1"/>
  <c r="I16" i="1"/>
  <c r="F42" i="1"/>
  <c r="I37" i="1"/>
  <c r="I10" i="1"/>
  <c r="I34" i="1"/>
  <c r="I31" i="1"/>
  <c r="I22" i="1"/>
  <c r="F22" i="1"/>
  <c r="I39" i="1"/>
  <c r="I21" i="1"/>
</calcChain>
</file>

<file path=xl/sharedStrings.xml><?xml version="1.0" encoding="utf-8"?>
<sst xmlns="http://schemas.openxmlformats.org/spreadsheetml/2006/main" count="52" uniqueCount="34">
  <si>
    <t>Verein</t>
  </si>
  <si>
    <t>Starter</t>
  </si>
  <si>
    <t>Volle</t>
  </si>
  <si>
    <t>Abr.</t>
  </si>
  <si>
    <t>Gesamt</t>
  </si>
  <si>
    <t>Schnitt</t>
  </si>
  <si>
    <t>1.</t>
  </si>
  <si>
    <t>2.</t>
  </si>
  <si>
    <t>3.</t>
  </si>
  <si>
    <t>4.</t>
  </si>
  <si>
    <t xml:space="preserve"> B K V  </t>
  </si>
  <si>
    <t xml:space="preserve">  B K V  </t>
  </si>
  <si>
    <t>19. BKV - CUP</t>
  </si>
  <si>
    <t xml:space="preserve">        am 28. März 2015</t>
  </si>
  <si>
    <t>ESV Wien FJB</t>
  </si>
  <si>
    <t>ESV OeNB</t>
  </si>
  <si>
    <t>Hauptkläranlage Wien</t>
  </si>
  <si>
    <t>KSK Kaiser Bier</t>
  </si>
  <si>
    <t>HABITZL Walter</t>
  </si>
  <si>
    <t>NIKIC Goran</t>
  </si>
  <si>
    <t>SCHRENK Gerhard</t>
  </si>
  <si>
    <t>PRESSL Johann</t>
  </si>
  <si>
    <t>PIMPERL Johannes</t>
  </si>
  <si>
    <t>PIMPERL Herbert</t>
  </si>
  <si>
    <t>HIRSCHMUGL Christian</t>
  </si>
  <si>
    <t>JURISIC Marco</t>
  </si>
  <si>
    <t>MIGLES Drago</t>
  </si>
  <si>
    <t>KAMARAD Roland</t>
  </si>
  <si>
    <t>MOLD Gerhard</t>
  </si>
  <si>
    <t>HAIDER Harald</t>
  </si>
  <si>
    <t>SLATNER Andreas</t>
  </si>
  <si>
    <t>RAUCH Gerald</t>
  </si>
  <si>
    <t>STERLING Harald</t>
  </si>
  <si>
    <t>RISCHANEK Monika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</si>
</sst>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sz val="2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20"/>
      <color indexed="5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2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/>
    <xf numFmtId="0" fontId="0" fillId="0" borderId="4" xfId="0" applyBorder="1"/>
    <xf numFmtId="2" fontId="0" fillId="0" borderId="5" xfId="0" applyNumberFormat="1" applyBorder="1"/>
    <xf numFmtId="0" fontId="0" fillId="0" borderId="6" xfId="0" applyBorder="1"/>
    <xf numFmtId="0" fontId="0" fillId="0" borderId="7" xfId="0" applyBorder="1"/>
    <xf numFmtId="2" fontId="0" fillId="0" borderId="8" xfId="0" applyNumberFormat="1" applyBorder="1"/>
    <xf numFmtId="0" fontId="2" fillId="0" borderId="9" xfId="0" applyFont="1" applyBorder="1" applyAlignment="1">
      <alignment horizontal="center"/>
    </xf>
    <xf numFmtId="0" fontId="0" fillId="0" borderId="10" xfId="0" applyBorder="1"/>
    <xf numFmtId="2" fontId="2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/>
    <xf numFmtId="0" fontId="3" fillId="0" borderId="0" xfId="0" applyFont="1" applyAlignment="1">
      <alignment horizontal="right"/>
    </xf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0" borderId="14" xfId="0" applyFill="1" applyBorder="1"/>
    <xf numFmtId="0" fontId="0" fillId="2" borderId="16" xfId="0" applyFill="1" applyBorder="1"/>
    <xf numFmtId="0" fontId="0" fillId="0" borderId="12" xfId="0" applyBorder="1"/>
    <xf numFmtId="0" fontId="0" fillId="0" borderId="12" xfId="0" applyFill="1" applyBorder="1"/>
    <xf numFmtId="2" fontId="0" fillId="0" borderId="11" xfId="0" applyNumberFormat="1" applyBorder="1"/>
    <xf numFmtId="0" fontId="0" fillId="0" borderId="11" xfId="0" applyFill="1" applyBorder="1"/>
    <xf numFmtId="0" fontId="0" fillId="0" borderId="8" xfId="0" applyFill="1" applyBorder="1"/>
    <xf numFmtId="0" fontId="1" fillId="0" borderId="17" xfId="0" applyFont="1" applyBorder="1"/>
    <xf numFmtId="0" fontId="2" fillId="0" borderId="11" xfId="0" applyFont="1" applyBorder="1" applyAlignment="1">
      <alignment horizontal="center"/>
    </xf>
    <xf numFmtId="2" fontId="0" fillId="0" borderId="0" xfId="0" applyNumberFormat="1" applyFill="1" applyBorder="1"/>
    <xf numFmtId="0" fontId="1" fillId="0" borderId="0" xfId="0" applyFont="1" applyAlignment="1">
      <alignment horizontal="left"/>
    </xf>
    <xf numFmtId="2" fontId="0" fillId="0" borderId="0" xfId="0" applyNumberFormat="1" applyBorder="1"/>
    <xf numFmtId="0" fontId="0" fillId="0" borderId="9" xfId="0" applyBorder="1"/>
    <xf numFmtId="0" fontId="0" fillId="0" borderId="18" xfId="0" applyBorder="1"/>
    <xf numFmtId="2" fontId="0" fillId="0" borderId="19" xfId="0" applyNumberFormat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5" fillId="0" borderId="0" xfId="0" applyFont="1" applyBorder="1" applyAlignment="1">
      <alignment horizontal="center"/>
    </xf>
    <xf numFmtId="0" fontId="6" fillId="0" borderId="17" xfId="0" applyFont="1" applyBorder="1"/>
    <xf numFmtId="0" fontId="5" fillId="0" borderId="25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723900</xdr:colOff>
      <xdr:row>0</xdr:row>
      <xdr:rowOff>857250</xdr:rowOff>
    </xdr:to>
    <xdr:pic>
      <xdr:nvPicPr>
        <xdr:cNvPr id="1051" name="Picture 1" descr="Kegler 50% lin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23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0</xdr:rowOff>
    </xdr:from>
    <xdr:to>
      <xdr:col>8</xdr:col>
      <xdr:colOff>0</xdr:colOff>
      <xdr:row>1</xdr:row>
      <xdr:rowOff>0</xdr:rowOff>
    </xdr:to>
    <xdr:pic>
      <xdr:nvPicPr>
        <xdr:cNvPr id="1052" name="Picture 2" descr="Kegler 50% recht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0"/>
          <a:ext cx="752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85" workbookViewId="0"/>
  </sheetViews>
  <sheetFormatPr baseColWidth="10" defaultRowHeight="12.75" x14ac:dyDescent="0.2"/>
  <cols>
    <col min="1" max="1" width="2.5703125" customWidth="1"/>
    <col min="2" max="2" width="25.42578125" customWidth="1"/>
    <col min="3" max="3" width="24.42578125" customWidth="1"/>
    <col min="4" max="5" width="5.7109375" customWidth="1"/>
    <col min="6" max="6" width="6.7109375" customWidth="1"/>
    <col min="7" max="7" width="3.7109375" customWidth="1"/>
    <col min="8" max="8" width="8.7109375" style="4" customWidth="1"/>
    <col min="9" max="9" width="0.7109375" customWidth="1"/>
  </cols>
  <sheetData>
    <row r="1" spans="1:10" ht="68.25" customHeight="1" x14ac:dyDescent="0.2">
      <c r="C1" s="51" t="s">
        <v>12</v>
      </c>
      <c r="D1" s="52"/>
      <c r="E1" s="52"/>
      <c r="F1" s="52"/>
    </row>
    <row r="2" spans="1:10" ht="18" customHeight="1" x14ac:dyDescent="0.4">
      <c r="B2" s="16" t="s">
        <v>11</v>
      </c>
      <c r="C2" s="53" t="s">
        <v>13</v>
      </c>
      <c r="D2" s="54"/>
      <c r="E2" s="54"/>
      <c r="F2" s="54"/>
      <c r="G2" s="55" t="s">
        <v>10</v>
      </c>
      <c r="H2" s="56"/>
    </row>
    <row r="3" spans="1:10" ht="18" customHeight="1" x14ac:dyDescent="0.4">
      <c r="B3" s="16"/>
      <c r="C3" s="37"/>
      <c r="D3" s="37"/>
      <c r="E3" s="37"/>
      <c r="F3" s="37"/>
      <c r="G3" s="20"/>
      <c r="H3" s="21"/>
    </row>
    <row r="4" spans="1:10" ht="18" customHeight="1" x14ac:dyDescent="0.4">
      <c r="B4" s="16"/>
      <c r="C4" s="37"/>
      <c r="D4" s="37"/>
      <c r="E4" s="37"/>
      <c r="F4" s="37"/>
      <c r="G4" s="20"/>
      <c r="H4" s="21"/>
    </row>
    <row r="5" spans="1:10" ht="18" customHeight="1" x14ac:dyDescent="0.4">
      <c r="B5" s="16"/>
      <c r="C5" s="37"/>
      <c r="D5" s="37"/>
      <c r="E5" s="37"/>
      <c r="F5" s="37"/>
      <c r="G5" s="20"/>
      <c r="H5" s="21"/>
    </row>
    <row r="7" spans="1:10" x14ac:dyDescent="0.2">
      <c r="B7" s="13" t="s">
        <v>0</v>
      </c>
      <c r="C7" s="22" t="s">
        <v>1</v>
      </c>
      <c r="D7" s="22" t="s">
        <v>2</v>
      </c>
      <c r="E7" s="22" t="s">
        <v>3</v>
      </c>
      <c r="F7" s="22" t="s">
        <v>4</v>
      </c>
      <c r="G7" s="14"/>
      <c r="H7" s="15" t="s">
        <v>5</v>
      </c>
      <c r="I7" s="18">
        <f>AVERAGE(F8:F11)</f>
        <v>451.75</v>
      </c>
      <c r="J7" s="36"/>
    </row>
    <row r="8" spans="1:10" x14ac:dyDescent="0.2">
      <c r="B8" s="19"/>
      <c r="C8" s="24" t="s">
        <v>25</v>
      </c>
      <c r="D8" s="24">
        <v>323</v>
      </c>
      <c r="E8" s="24">
        <v>157</v>
      </c>
      <c r="F8" s="24">
        <f>D8+E8</f>
        <v>480</v>
      </c>
      <c r="G8" s="1"/>
      <c r="H8" s="9"/>
      <c r="I8" s="18">
        <f>AVERAGE(F8:F11)</f>
        <v>451.75</v>
      </c>
      <c r="J8" s="36"/>
    </row>
    <row r="9" spans="1:10" x14ac:dyDescent="0.2">
      <c r="B9" s="19" t="s">
        <v>17</v>
      </c>
      <c r="C9" s="30" t="s">
        <v>26</v>
      </c>
      <c r="D9" s="29">
        <v>318</v>
      </c>
      <c r="E9" s="29">
        <v>139</v>
      </c>
      <c r="F9" s="29">
        <f>D9+E9</f>
        <v>457</v>
      </c>
      <c r="G9" s="14"/>
      <c r="H9" s="31"/>
      <c r="I9" s="18">
        <f>AVERAGE(F8:F11)</f>
        <v>451.75</v>
      </c>
      <c r="J9" s="36"/>
    </row>
    <row r="10" spans="1:10" x14ac:dyDescent="0.2">
      <c r="B10" s="8"/>
      <c r="C10" s="30" t="s">
        <v>27</v>
      </c>
      <c r="D10" s="29">
        <v>279</v>
      </c>
      <c r="E10" s="29">
        <v>132</v>
      </c>
      <c r="F10" s="29">
        <f>D10+E10</f>
        <v>411</v>
      </c>
      <c r="G10" s="14"/>
      <c r="H10" s="31"/>
      <c r="I10" s="18">
        <f>AVERAGE(F8:F11)</f>
        <v>451.75</v>
      </c>
      <c r="J10" s="36"/>
    </row>
    <row r="11" spans="1:10" x14ac:dyDescent="0.2">
      <c r="B11" s="10"/>
      <c r="C11" s="27" t="s">
        <v>28</v>
      </c>
      <c r="D11" s="27">
        <v>311</v>
      </c>
      <c r="E11" s="27">
        <v>148</v>
      </c>
      <c r="F11" s="25">
        <f>D11+E11</f>
        <v>459</v>
      </c>
      <c r="G11" s="11"/>
      <c r="H11" s="12"/>
      <c r="I11" s="18">
        <f>AVERAGE(F8:F11)</f>
        <v>451.75</v>
      </c>
      <c r="J11" s="36"/>
    </row>
    <row r="12" spans="1:10" ht="13.5" thickBot="1" x14ac:dyDescent="0.25">
      <c r="A12" s="3" t="s">
        <v>6</v>
      </c>
      <c r="B12" s="5"/>
      <c r="C12" s="28"/>
      <c r="D12" s="28">
        <f>SUM(D8:D11)</f>
        <v>1231</v>
      </c>
      <c r="E12" s="28">
        <f>SUM(E8:E11)</f>
        <v>576</v>
      </c>
      <c r="F12" s="28">
        <f>SUM(F8:F11)</f>
        <v>1807</v>
      </c>
      <c r="G12" s="6"/>
      <c r="H12" s="7">
        <f>AVERAGE(F8:F11)</f>
        <v>451.75</v>
      </c>
      <c r="I12" s="47">
        <f>AVERAGE(F8:F11)</f>
        <v>451.75</v>
      </c>
      <c r="J12" s="36"/>
    </row>
    <row r="13" spans="1:10" x14ac:dyDescent="0.2">
      <c r="A13" s="3"/>
      <c r="B13" s="2"/>
      <c r="C13" s="2"/>
      <c r="D13" s="2"/>
      <c r="E13" s="2"/>
      <c r="F13" s="2"/>
      <c r="G13" s="2"/>
      <c r="H13" s="36"/>
      <c r="I13" s="47">
        <f>AVERAGE(F8:F11)</f>
        <v>451.75</v>
      </c>
      <c r="J13" s="36"/>
    </row>
    <row r="14" spans="1:10" x14ac:dyDescent="0.2">
      <c r="A14" s="3"/>
      <c r="B14" s="2"/>
      <c r="C14" s="2"/>
      <c r="D14" s="2"/>
      <c r="E14" s="2"/>
      <c r="F14" s="2"/>
      <c r="G14" s="2"/>
      <c r="H14" s="36"/>
      <c r="I14" s="47">
        <f>AVERAGE(F8:F11)</f>
        <v>451.75</v>
      </c>
      <c r="J14" s="36"/>
    </row>
    <row r="15" spans="1:10" x14ac:dyDescent="0.2">
      <c r="A15" s="3"/>
      <c r="B15" s="2"/>
      <c r="C15" s="2"/>
      <c r="D15" s="2"/>
      <c r="E15" s="2"/>
      <c r="F15" s="2"/>
      <c r="G15" s="2"/>
      <c r="H15" s="36"/>
      <c r="I15" s="47">
        <f>AVERAGE(F8:F11)</f>
        <v>451.75</v>
      </c>
      <c r="J15" s="36"/>
    </row>
    <row r="16" spans="1:10" x14ac:dyDescent="0.2">
      <c r="I16" s="47">
        <f>AVERAGE(F8:F11)</f>
        <v>451.75</v>
      </c>
      <c r="J16" s="36"/>
    </row>
    <row r="17" spans="1:10" x14ac:dyDescent="0.2">
      <c r="B17" s="22" t="s">
        <v>0</v>
      </c>
      <c r="C17" s="35" t="s">
        <v>1</v>
      </c>
      <c r="D17" s="22" t="s">
        <v>2</v>
      </c>
      <c r="E17" s="22" t="s">
        <v>3</v>
      </c>
      <c r="F17" s="22" t="s">
        <v>4</v>
      </c>
      <c r="G17" s="14"/>
      <c r="H17" s="15" t="s">
        <v>5</v>
      </c>
      <c r="I17" s="18">
        <f>AVERAGE(F18:F21)</f>
        <v>451.25</v>
      </c>
      <c r="J17" s="4"/>
    </row>
    <row r="18" spans="1:10" x14ac:dyDescent="0.2">
      <c r="B18" s="34"/>
      <c r="C18" s="32" t="s">
        <v>33</v>
      </c>
      <c r="D18" s="29">
        <v>300</v>
      </c>
      <c r="E18" s="29">
        <v>161</v>
      </c>
      <c r="F18" s="29">
        <f>D18+E18</f>
        <v>461</v>
      </c>
      <c r="G18" s="14"/>
      <c r="H18" s="31"/>
      <c r="I18" s="18">
        <f>AVERAGE(F18:F21)</f>
        <v>451.25</v>
      </c>
      <c r="J18" s="4"/>
    </row>
    <row r="19" spans="1:10" x14ac:dyDescent="0.2">
      <c r="B19" s="23" t="s">
        <v>16</v>
      </c>
      <c r="C19" s="32" t="s">
        <v>22</v>
      </c>
      <c r="D19" s="29">
        <v>308</v>
      </c>
      <c r="E19" s="29">
        <v>143</v>
      </c>
      <c r="F19" s="29">
        <f>D19+E19</f>
        <v>451</v>
      </c>
      <c r="G19" s="14"/>
      <c r="H19" s="31"/>
      <c r="I19" s="18">
        <f>AVERAGE(F18:F21)</f>
        <v>451.25</v>
      </c>
      <c r="J19" s="4"/>
    </row>
    <row r="20" spans="1:10" x14ac:dyDescent="0.2">
      <c r="B20" s="24"/>
      <c r="C20" s="32" t="s">
        <v>23</v>
      </c>
      <c r="D20" s="29">
        <v>316</v>
      </c>
      <c r="E20" s="29">
        <v>123</v>
      </c>
      <c r="F20" s="29">
        <f>D20+E20</f>
        <v>439</v>
      </c>
      <c r="G20" s="14"/>
      <c r="H20" s="31"/>
      <c r="I20" s="18">
        <f>AVERAGE(F18:F21)</f>
        <v>451.25</v>
      </c>
      <c r="J20" s="4"/>
    </row>
    <row r="21" spans="1:10" x14ac:dyDescent="0.2">
      <c r="B21" s="25"/>
      <c r="C21" s="33" t="s">
        <v>24</v>
      </c>
      <c r="D21" s="27">
        <v>287</v>
      </c>
      <c r="E21" s="27">
        <v>167</v>
      </c>
      <c r="F21" s="25">
        <f>D21+E21</f>
        <v>454</v>
      </c>
      <c r="G21" s="11"/>
      <c r="H21" s="12"/>
      <c r="I21" s="18">
        <f>AVERAGE(F18:F21)</f>
        <v>451.25</v>
      </c>
      <c r="J21" s="4"/>
    </row>
    <row r="22" spans="1:10" ht="13.5" thickBot="1" x14ac:dyDescent="0.25">
      <c r="A22" s="3" t="s">
        <v>7</v>
      </c>
      <c r="B22" s="26"/>
      <c r="C22" s="28"/>
      <c r="D22" s="28">
        <f>SUM(D18:D21)</f>
        <v>1211</v>
      </c>
      <c r="E22" s="28">
        <f>SUM(E18:E21)</f>
        <v>594</v>
      </c>
      <c r="F22" s="28">
        <f>SUM(F18:F21)</f>
        <v>1805</v>
      </c>
      <c r="G22" s="6"/>
      <c r="H22" s="7">
        <f>AVERAGE(F18:F21)</f>
        <v>451.25</v>
      </c>
      <c r="I22" s="18">
        <f>AVERAGE(F18:F21)</f>
        <v>451.25</v>
      </c>
      <c r="J22" s="4"/>
    </row>
    <row r="23" spans="1:10" x14ac:dyDescent="0.2">
      <c r="A23" s="3"/>
      <c r="I23" s="18">
        <f>AVERAGE(F18:F21)</f>
        <v>451.25</v>
      </c>
      <c r="J23" s="4"/>
    </row>
    <row r="24" spans="1:10" x14ac:dyDescent="0.2">
      <c r="A24" s="3"/>
      <c r="H24"/>
      <c r="I24" s="18">
        <f>AVERAGE(F18:F21)</f>
        <v>451.25</v>
      </c>
      <c r="J24" s="4"/>
    </row>
    <row r="25" spans="1:10" x14ac:dyDescent="0.2">
      <c r="A25" s="3"/>
      <c r="H25"/>
      <c r="I25" s="18">
        <f>AVERAGE(F18:F21)</f>
        <v>451.25</v>
      </c>
      <c r="J25" s="4"/>
    </row>
    <row r="26" spans="1:10" x14ac:dyDescent="0.2">
      <c r="H26"/>
      <c r="I26" s="18">
        <f>AVERAGE(F18:F21)</f>
        <v>451.25</v>
      </c>
      <c r="J26" s="4"/>
    </row>
    <row r="27" spans="1:10" x14ac:dyDescent="0.2">
      <c r="B27" s="22" t="s">
        <v>0</v>
      </c>
      <c r="C27" s="22" t="s">
        <v>1</v>
      </c>
      <c r="D27" s="22" t="s">
        <v>2</v>
      </c>
      <c r="E27" s="22" t="s">
        <v>3</v>
      </c>
      <c r="F27" s="13" t="s">
        <v>4</v>
      </c>
      <c r="G27" s="39"/>
      <c r="H27" s="15" t="s">
        <v>5</v>
      </c>
      <c r="I27" s="17">
        <f>AVERAGE(F28:F31)</f>
        <v>431</v>
      </c>
      <c r="J27" s="4"/>
    </row>
    <row r="28" spans="1:10" x14ac:dyDescent="0.2">
      <c r="B28" s="48"/>
      <c r="C28" s="29" t="s">
        <v>18</v>
      </c>
      <c r="D28" s="29">
        <v>283</v>
      </c>
      <c r="E28" s="29">
        <v>131</v>
      </c>
      <c r="F28" s="29">
        <f>D28+E28</f>
        <v>414</v>
      </c>
      <c r="G28" s="39"/>
      <c r="H28" s="31"/>
      <c r="I28" s="17">
        <f>AVERAGE(F28:F31)</f>
        <v>431</v>
      </c>
      <c r="J28" s="4"/>
    </row>
    <row r="29" spans="1:10" x14ac:dyDescent="0.2">
      <c r="B29" s="23" t="s">
        <v>15</v>
      </c>
      <c r="C29" s="30" t="s">
        <v>19</v>
      </c>
      <c r="D29" s="29">
        <v>312</v>
      </c>
      <c r="E29" s="29">
        <v>142</v>
      </c>
      <c r="F29" s="29">
        <f>D29+E29</f>
        <v>454</v>
      </c>
      <c r="G29" s="39"/>
      <c r="H29" s="31"/>
      <c r="I29" s="17">
        <f>AVERAGE(F28:F31)</f>
        <v>431</v>
      </c>
      <c r="J29" s="4"/>
    </row>
    <row r="30" spans="1:10" x14ac:dyDescent="0.2">
      <c r="B30" s="24"/>
      <c r="C30" s="30" t="s">
        <v>20</v>
      </c>
      <c r="D30" s="29">
        <v>282</v>
      </c>
      <c r="E30" s="29">
        <v>124</v>
      </c>
      <c r="F30" s="29">
        <f>D30+E30</f>
        <v>406</v>
      </c>
      <c r="G30" s="39"/>
      <c r="H30" s="31"/>
      <c r="I30" s="17">
        <f>AVERAGE(F28:F31)</f>
        <v>431</v>
      </c>
      <c r="J30" s="4"/>
    </row>
    <row r="31" spans="1:10" x14ac:dyDescent="0.2">
      <c r="B31" s="25"/>
      <c r="C31" s="30" t="s">
        <v>21</v>
      </c>
      <c r="D31" s="30">
        <v>303</v>
      </c>
      <c r="E31" s="30">
        <v>147</v>
      </c>
      <c r="F31" s="29">
        <f>D31+E31</f>
        <v>450</v>
      </c>
      <c r="G31" s="40"/>
      <c r="H31" s="41"/>
      <c r="I31" s="17">
        <f>AVERAGE(F28:F31)</f>
        <v>431</v>
      </c>
      <c r="J31" s="4"/>
    </row>
    <row r="32" spans="1:10" ht="13.5" thickBot="1" x14ac:dyDescent="0.25">
      <c r="A32" s="3" t="s">
        <v>8</v>
      </c>
      <c r="B32" s="44"/>
      <c r="C32" s="42"/>
      <c r="D32" s="42">
        <f>SUM(D28:D31)</f>
        <v>1180</v>
      </c>
      <c r="E32" s="42">
        <f>SUM(E28:E31)</f>
        <v>544</v>
      </c>
      <c r="F32" s="43">
        <f>SUM(F28:F31)</f>
        <v>1724</v>
      </c>
      <c r="G32" s="43"/>
      <c r="H32" s="45">
        <f>AVERAGE(F28:F31)</f>
        <v>431</v>
      </c>
      <c r="I32" s="50">
        <f>AVERAGE(F28:F31)</f>
        <v>431</v>
      </c>
      <c r="J32" s="4"/>
    </row>
    <row r="33" spans="1:10" x14ac:dyDescent="0.2">
      <c r="A33" s="3"/>
      <c r="I33" s="17">
        <f>AVERAGE(F28:F31)</f>
        <v>431</v>
      </c>
      <c r="J33" s="4"/>
    </row>
    <row r="34" spans="1:10" x14ac:dyDescent="0.2">
      <c r="A34" s="3"/>
      <c r="I34" s="17">
        <f>AVERAGE(F28:F31)</f>
        <v>431</v>
      </c>
      <c r="J34" s="4"/>
    </row>
    <row r="35" spans="1:10" x14ac:dyDescent="0.2">
      <c r="A35" s="3"/>
      <c r="I35" s="17">
        <f>AVERAGE(F28:F31)</f>
        <v>431</v>
      </c>
      <c r="J35" s="4"/>
    </row>
    <row r="36" spans="1:10" x14ac:dyDescent="0.2">
      <c r="I36" s="17">
        <f>AVERAGE(F28:F31)</f>
        <v>431</v>
      </c>
      <c r="J36" s="4"/>
    </row>
    <row r="37" spans="1:10" x14ac:dyDescent="0.2">
      <c r="B37" s="22" t="s">
        <v>0</v>
      </c>
      <c r="C37" s="22" t="s">
        <v>1</v>
      </c>
      <c r="D37" s="22" t="s">
        <v>2</v>
      </c>
      <c r="E37" s="22" t="s">
        <v>3</v>
      </c>
      <c r="F37" s="22" t="s">
        <v>4</v>
      </c>
      <c r="G37" s="39"/>
      <c r="H37" s="15" t="s">
        <v>5</v>
      </c>
      <c r="I37" s="18">
        <f>AVERAGE(F38:F41)</f>
        <v>430</v>
      </c>
      <c r="J37" s="4"/>
    </row>
    <row r="38" spans="1:10" x14ac:dyDescent="0.2">
      <c r="B38" s="34"/>
      <c r="C38" s="29" t="s">
        <v>29</v>
      </c>
      <c r="D38" s="29">
        <v>302</v>
      </c>
      <c r="E38" s="29">
        <v>134</v>
      </c>
      <c r="F38" s="29">
        <f>D38+E38</f>
        <v>436</v>
      </c>
      <c r="G38" s="39"/>
      <c r="H38" s="31"/>
      <c r="I38" s="18">
        <f>AVERAGE(F38:F41)</f>
        <v>430</v>
      </c>
      <c r="J38" s="4"/>
    </row>
    <row r="39" spans="1:10" x14ac:dyDescent="0.2">
      <c r="B39" s="23" t="s">
        <v>14</v>
      </c>
      <c r="C39" s="30" t="s">
        <v>30</v>
      </c>
      <c r="D39" s="29">
        <v>287</v>
      </c>
      <c r="E39" s="29">
        <v>114</v>
      </c>
      <c r="F39" s="29">
        <f>D39+E39</f>
        <v>401</v>
      </c>
      <c r="G39" s="39"/>
      <c r="H39" s="31"/>
      <c r="I39" s="18">
        <f>AVERAGE(F38:F41)</f>
        <v>430</v>
      </c>
      <c r="J39" s="4"/>
    </row>
    <row r="40" spans="1:10" x14ac:dyDescent="0.2">
      <c r="B40" s="24"/>
      <c r="C40" s="30" t="s">
        <v>31</v>
      </c>
      <c r="D40" s="29">
        <v>313</v>
      </c>
      <c r="E40" s="29">
        <v>115</v>
      </c>
      <c r="F40" s="29">
        <f>D40+E40</f>
        <v>428</v>
      </c>
      <c r="G40" s="39"/>
      <c r="H40" s="31"/>
      <c r="I40" s="18">
        <f>AVERAGE(F38:F41)</f>
        <v>430</v>
      </c>
      <c r="J40" s="4"/>
    </row>
    <row r="41" spans="1:10" x14ac:dyDescent="0.2">
      <c r="B41" s="25"/>
      <c r="C41" s="30" t="s">
        <v>32</v>
      </c>
      <c r="D41" s="30">
        <v>313</v>
      </c>
      <c r="E41" s="30">
        <v>142</v>
      </c>
      <c r="F41" s="29">
        <f>D41+E41</f>
        <v>455</v>
      </c>
      <c r="G41" s="39"/>
      <c r="H41" s="31"/>
      <c r="I41" s="18">
        <f>AVERAGE(F38:F41)</f>
        <v>430</v>
      </c>
      <c r="J41" s="4"/>
    </row>
    <row r="42" spans="1:10" ht="13.5" thickBot="1" x14ac:dyDescent="0.25">
      <c r="A42" s="3" t="s">
        <v>9</v>
      </c>
      <c r="B42" s="44"/>
      <c r="C42" s="42"/>
      <c r="D42" s="42">
        <f>SUM(D38:D41)</f>
        <v>1215</v>
      </c>
      <c r="E42" s="42">
        <f>SUM(E38:E41)</f>
        <v>505</v>
      </c>
      <c r="F42" s="42">
        <f>SUM(F38:F41)</f>
        <v>1720</v>
      </c>
      <c r="G42" s="43"/>
      <c r="H42" s="46">
        <f>AVERAGE(F38:F41)</f>
        <v>430</v>
      </c>
      <c r="I42" s="49">
        <f>AVERAGE(F38:F41)</f>
        <v>430</v>
      </c>
      <c r="J42" s="4"/>
    </row>
    <row r="43" spans="1:10" x14ac:dyDescent="0.2">
      <c r="B43" s="2"/>
      <c r="C43" s="2"/>
      <c r="D43" s="2"/>
      <c r="E43" s="2"/>
      <c r="F43" s="2"/>
      <c r="G43" s="2"/>
      <c r="H43" s="36"/>
      <c r="I43" s="18">
        <f>AVERAGE(F38:F41)</f>
        <v>430</v>
      </c>
      <c r="J43" s="4"/>
    </row>
    <row r="44" spans="1:10" x14ac:dyDescent="0.2">
      <c r="B44" s="2"/>
      <c r="C44" s="2"/>
      <c r="D44" s="2"/>
      <c r="E44" s="2"/>
      <c r="F44" s="2"/>
      <c r="G44" s="2"/>
      <c r="H44" s="36"/>
      <c r="I44" s="18">
        <f>AVERAGE(F38:F41)</f>
        <v>430</v>
      </c>
      <c r="J44" s="4"/>
    </row>
    <row r="45" spans="1:10" x14ac:dyDescent="0.2">
      <c r="B45" s="2"/>
      <c r="C45" s="2"/>
      <c r="D45" s="2"/>
      <c r="E45" s="2"/>
      <c r="F45" s="2"/>
      <c r="G45" s="2"/>
      <c r="H45" s="36"/>
      <c r="I45" s="18">
        <f>AVERAGE(F38:F41)</f>
        <v>430</v>
      </c>
      <c r="J45" s="4"/>
    </row>
    <row r="46" spans="1:10" x14ac:dyDescent="0.2">
      <c r="B46" s="1"/>
      <c r="C46" s="1"/>
      <c r="D46" s="1"/>
      <c r="E46" s="1"/>
      <c r="F46" s="1"/>
      <c r="G46" s="1"/>
      <c r="H46" s="38"/>
      <c r="I46" s="18">
        <f>AVERAGE(F38:F41)</f>
        <v>430</v>
      </c>
      <c r="J46" s="4"/>
    </row>
    <row r="47" spans="1:10" x14ac:dyDescent="0.2">
      <c r="H47"/>
    </row>
    <row r="48" spans="1:10" x14ac:dyDescent="0.2">
      <c r="H48"/>
    </row>
    <row r="49" spans="8:8" x14ac:dyDescent="0.2">
      <c r="H49"/>
    </row>
    <row r="50" spans="8:8" x14ac:dyDescent="0.2">
      <c r="H50"/>
    </row>
    <row r="51" spans="8:8" x14ac:dyDescent="0.2">
      <c r="H51"/>
    </row>
    <row r="52" spans="8:8" x14ac:dyDescent="0.2">
      <c r="H52"/>
    </row>
    <row r="53" spans="8:8" x14ac:dyDescent="0.2">
      <c r="H53"/>
    </row>
    <row r="54" spans="8:8" x14ac:dyDescent="0.2">
      <c r="H54"/>
    </row>
    <row r="55" spans="8:8" x14ac:dyDescent="0.2">
      <c r="H55"/>
    </row>
    <row r="56" spans="8:8" x14ac:dyDescent="0.2">
      <c r="H56"/>
    </row>
    <row r="57" spans="8:8" x14ac:dyDescent="0.2">
      <c r="H57"/>
    </row>
    <row r="58" spans="8:8" x14ac:dyDescent="0.2">
      <c r="H58"/>
    </row>
    <row r="59" spans="8:8" x14ac:dyDescent="0.2">
      <c r="H59"/>
    </row>
    <row r="60" spans="8:8" x14ac:dyDescent="0.2">
      <c r="H60"/>
    </row>
    <row r="61" spans="8:8" x14ac:dyDescent="0.2">
      <c r="H61"/>
    </row>
    <row r="62" spans="8:8" x14ac:dyDescent="0.2">
      <c r="H62"/>
    </row>
    <row r="63" spans="8:8" x14ac:dyDescent="0.2">
      <c r="H63"/>
    </row>
    <row r="64" spans="8:8" x14ac:dyDescent="0.2">
      <c r="H64"/>
    </row>
    <row r="65" spans="8:8" x14ac:dyDescent="0.2">
      <c r="H65"/>
    </row>
  </sheetData>
  <mergeCells count="3">
    <mergeCell ref="C1:F1"/>
    <mergeCell ref="C2:F2"/>
    <mergeCell ref="G2:H2"/>
  </mergeCells>
  <phoneticPr fontId="0" type="noConversion"/>
  <printOptions horizontalCentered="1"/>
  <pageMargins left="0.59055118110236227" right="0.78740157480314965" top="0.98425196850393704" bottom="0.55118110236220474" header="0.51181102362204722" footer="0.51181102362204722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Mannschaft</vt:lpstr>
      <vt:lpstr>Mannschaft!Druckbereich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2015-04-02T10:35:09Z</dcterms:created>
  <dcterms:modified xsi:type="dcterms:W3CDTF">2015-04-02T10:35:29Z</dcterms:modified>
</cp:coreProperties>
</file>