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/>
  <bookViews>
    <workbookView xWindow="1050" yWindow="-60" windowWidth="12240" windowHeight="3315"/>
  </bookViews>
  <sheets>
    <sheet name="fin200" sheetId="85" r:id="rId1"/>
    <sheet name="fin100" sheetId="86" r:id="rId2"/>
    <sheet name="finDAMEN" sheetId="87" r:id="rId3"/>
    <sheet name="finSEN" sheetId="88" r:id="rId4"/>
  </sheets>
  <externalReferences>
    <externalReference r:id="rId5"/>
  </externalReferences>
  <definedNames>
    <definedName name="tab">[1]Tabelle1!$F$1:$G$65536</definedName>
    <definedName name="Z_CB71BFA1_D3B0_11D2_AE4A_0000E8DEEEB6_.wvu.Rows" localSheetId="1" hidden="1">'fin100'!$2:$3</definedName>
    <definedName name="Z_CB71BFA1_D3B0_11D2_AE4A_0000E8DEEEB6_.wvu.Rows" localSheetId="0" hidden="1">'fin200'!$2:$3,'fin200'!$11:$12</definedName>
    <definedName name="Z_CB71BFA1_D3B0_11D2_AE4A_0000E8DEEEB6_.wvu.Rows" localSheetId="3" hidden="1">finSEN!$2:$2</definedName>
  </definedNames>
  <calcPr calcId="145621"/>
</workbook>
</file>

<file path=xl/calcChain.xml><?xml version="1.0" encoding="utf-8"?>
<calcChain xmlns="http://schemas.openxmlformats.org/spreadsheetml/2006/main">
  <c r="K26" i="88" l="1"/>
  <c r="M26" i="88"/>
  <c r="L26" i="88"/>
  <c r="K49" i="86"/>
  <c r="M49" i="86"/>
  <c r="L49" i="86"/>
  <c r="K48" i="86"/>
  <c r="M48" i="86" s="1"/>
  <c r="L48" i="86"/>
  <c r="K47" i="86"/>
  <c r="M47" i="86"/>
  <c r="L47" i="86"/>
  <c r="K46" i="86"/>
  <c r="M46" i="86"/>
  <c r="L46" i="86"/>
  <c r="K38" i="86"/>
  <c r="M38" i="86" s="1"/>
  <c r="L38" i="86"/>
  <c r="K40" i="86"/>
  <c r="M40" i="86"/>
  <c r="L40" i="86"/>
  <c r="K45" i="86"/>
  <c r="M45" i="86"/>
  <c r="L45" i="86"/>
  <c r="K36" i="86"/>
  <c r="M36" i="86" s="1"/>
  <c r="L36" i="86"/>
  <c r="K35" i="86"/>
  <c r="M35" i="86"/>
  <c r="L35" i="86"/>
  <c r="K37" i="86"/>
  <c r="M37" i="86"/>
  <c r="L37" i="86"/>
  <c r="K39" i="86"/>
  <c r="M39" i="86"/>
  <c r="L39" i="86"/>
  <c r="K44" i="86"/>
  <c r="M44" i="86"/>
  <c r="L44" i="86"/>
  <c r="K43" i="86"/>
  <c r="M43" i="86" s="1"/>
  <c r="L43" i="86"/>
  <c r="K42" i="86"/>
  <c r="M42" i="86"/>
  <c r="L42" i="86"/>
  <c r="K30" i="86"/>
  <c r="M30" i="86"/>
  <c r="L30" i="86"/>
  <c r="K33" i="86"/>
  <c r="M33" i="86" s="1"/>
  <c r="L33" i="86"/>
  <c r="K27" i="86"/>
  <c r="M27" i="86"/>
  <c r="L27" i="86"/>
  <c r="K25" i="86"/>
  <c r="M25" i="86"/>
  <c r="L25" i="86"/>
  <c r="K26" i="86"/>
  <c r="M26" i="86" s="1"/>
  <c r="L26" i="86"/>
  <c r="K28" i="86"/>
  <c r="M28" i="86"/>
  <c r="L28" i="86"/>
  <c r="K41" i="86"/>
  <c r="M41" i="86" s="1"/>
  <c r="L41" i="86"/>
  <c r="K34" i="86"/>
  <c r="M34" i="86" s="1"/>
  <c r="L34" i="86"/>
  <c r="K19" i="86"/>
  <c r="M19" i="86"/>
  <c r="L19" i="86"/>
  <c r="K23" i="86"/>
  <c r="M23" i="86"/>
  <c r="L23" i="86"/>
  <c r="K31" i="86"/>
  <c r="M31" i="86"/>
  <c r="L31" i="86"/>
  <c r="K29" i="86"/>
  <c r="M29" i="86"/>
  <c r="L29" i="86"/>
  <c r="K21" i="86"/>
  <c r="M21" i="86" s="1"/>
  <c r="L21" i="86"/>
  <c r="K16" i="86"/>
  <c r="M16" i="86"/>
  <c r="L16" i="86"/>
  <c r="K32" i="86"/>
  <c r="M32" i="86" s="1"/>
  <c r="L32" i="86"/>
  <c r="K22" i="86"/>
  <c r="M22" i="86" s="1"/>
  <c r="L22" i="86"/>
  <c r="K20" i="86"/>
  <c r="M20" i="86"/>
  <c r="L20" i="86"/>
  <c r="K18" i="86"/>
  <c r="M18" i="86"/>
  <c r="L18" i="86"/>
  <c r="K17" i="86"/>
  <c r="M17" i="86" s="1"/>
  <c r="L17" i="86"/>
  <c r="K24" i="86"/>
  <c r="M24" i="86"/>
  <c r="L24" i="86"/>
  <c r="K48" i="85"/>
  <c r="M48" i="85"/>
  <c r="L48" i="85"/>
  <c r="K44" i="85"/>
  <c r="M44" i="85"/>
  <c r="L44" i="85"/>
  <c r="K43" i="85"/>
  <c r="M43" i="85"/>
  <c r="L43" i="85"/>
  <c r="K47" i="85"/>
  <c r="M47" i="85" s="1"/>
  <c r="L47" i="85"/>
  <c r="K41" i="85"/>
  <c r="M41" i="85"/>
  <c r="L41" i="85"/>
  <c r="K40" i="85"/>
  <c r="M40" i="85"/>
  <c r="L40" i="85"/>
  <c r="K36" i="85"/>
  <c r="M36" i="85" s="1"/>
  <c r="L36" i="85"/>
  <c r="K42" i="85"/>
  <c r="M42" i="85"/>
  <c r="L42" i="85"/>
  <c r="K39" i="85"/>
  <c r="M39" i="85"/>
  <c r="L39" i="85"/>
  <c r="K46" i="85"/>
  <c r="M46" i="85" s="1"/>
  <c r="L46" i="85"/>
  <c r="K38" i="85"/>
  <c r="M38" i="85"/>
  <c r="L38" i="85"/>
  <c r="K34" i="85"/>
  <c r="M34" i="85"/>
  <c r="L34" i="85"/>
  <c r="K25" i="85"/>
  <c r="M25" i="85"/>
  <c r="L25" i="85"/>
  <c r="K19" i="85"/>
  <c r="M19" i="85"/>
  <c r="L19" i="85"/>
  <c r="K23" i="85"/>
  <c r="M23" i="85" s="1"/>
  <c r="L23" i="85"/>
  <c r="K45" i="85"/>
  <c r="M45" i="85"/>
  <c r="L45" i="85"/>
  <c r="K37" i="85"/>
  <c r="M37" i="85"/>
  <c r="L37" i="85"/>
  <c r="K30" i="85"/>
  <c r="M30" i="85" s="1"/>
  <c r="L30" i="85"/>
  <c r="K31" i="85"/>
  <c r="M31" i="85"/>
  <c r="L31" i="85"/>
  <c r="K35" i="85"/>
  <c r="M35" i="85"/>
  <c r="L35" i="85"/>
  <c r="K26" i="85"/>
  <c r="M26" i="85" s="1"/>
  <c r="L26" i="85"/>
  <c r="K33" i="85"/>
  <c r="M33" i="85"/>
  <c r="L33" i="85"/>
  <c r="K27" i="85"/>
  <c r="M27" i="85" s="1"/>
  <c r="L27" i="85"/>
  <c r="K24" i="85"/>
  <c r="M24" i="85" s="1"/>
  <c r="L24" i="85"/>
  <c r="K29" i="85"/>
  <c r="M29" i="85"/>
  <c r="L29" i="85"/>
  <c r="K21" i="85"/>
  <c r="M21" i="85"/>
  <c r="L21" i="85"/>
  <c r="K28" i="85"/>
  <c r="M28" i="85"/>
  <c r="L28" i="85"/>
  <c r="K32" i="85"/>
  <c r="M32" i="85"/>
  <c r="L32" i="85"/>
  <c r="K22" i="85"/>
  <c r="M22" i="85" s="1"/>
  <c r="L22" i="85"/>
  <c r="K20" i="85"/>
  <c r="M20" i="85"/>
  <c r="L20" i="85"/>
  <c r="K17" i="85"/>
  <c r="M17" i="85" s="1"/>
  <c r="L17" i="85"/>
  <c r="K18" i="85"/>
  <c r="M18" i="85" s="1"/>
  <c r="L18" i="85"/>
  <c r="K16" i="85"/>
  <c r="M16" i="85"/>
  <c r="L16" i="85"/>
  <c r="K32" i="87"/>
  <c r="M32" i="87"/>
  <c r="L32" i="87"/>
  <c r="K28" i="87"/>
  <c r="M28" i="87" s="1"/>
  <c r="L28" i="87"/>
  <c r="K26" i="87"/>
  <c r="M26" i="87"/>
  <c r="L26" i="87"/>
  <c r="K25" i="87"/>
  <c r="M25" i="87"/>
  <c r="L25" i="87"/>
  <c r="K29" i="87"/>
  <c r="M29" i="87" s="1"/>
  <c r="L29" i="87"/>
  <c r="K22" i="87"/>
  <c r="M22" i="87"/>
  <c r="L22" i="87"/>
  <c r="K27" i="87"/>
  <c r="M27" i="87" s="1"/>
  <c r="L27" i="87"/>
  <c r="K24" i="87"/>
  <c r="M24" i="87" s="1"/>
  <c r="L24" i="87"/>
  <c r="K30" i="87"/>
  <c r="M30" i="87"/>
  <c r="L30" i="87"/>
  <c r="K20" i="87"/>
  <c r="M20" i="87" s="1"/>
  <c r="L20" i="87"/>
  <c r="K31" i="87"/>
  <c r="M31" i="87" s="1"/>
  <c r="L31" i="87"/>
  <c r="K23" i="87"/>
  <c r="M23" i="87"/>
  <c r="L23" i="87"/>
  <c r="K21" i="87"/>
  <c r="M21" i="87"/>
  <c r="L21" i="87"/>
  <c r="K19" i="87"/>
  <c r="M19" i="87"/>
  <c r="L19" i="87"/>
  <c r="K18" i="87"/>
  <c r="M18" i="87" s="1"/>
  <c r="L18" i="87"/>
  <c r="K16" i="87"/>
  <c r="M16" i="87"/>
  <c r="L16" i="87"/>
  <c r="K17" i="87"/>
  <c r="M17" i="87"/>
  <c r="L17" i="87"/>
  <c r="K40" i="88"/>
  <c r="M40" i="88"/>
  <c r="L40" i="88"/>
  <c r="K39" i="88"/>
  <c r="M39" i="88" s="1"/>
  <c r="L39" i="88"/>
  <c r="K38" i="88"/>
  <c r="M38" i="88"/>
  <c r="L38" i="88"/>
  <c r="K37" i="88"/>
  <c r="M37" i="88"/>
  <c r="L37" i="88"/>
  <c r="K36" i="88"/>
  <c r="M36" i="88" s="1"/>
  <c r="L36" i="88"/>
  <c r="K35" i="88"/>
  <c r="M35" i="88"/>
  <c r="L35" i="88"/>
  <c r="K34" i="88"/>
  <c r="M34" i="88"/>
  <c r="L34" i="88"/>
  <c r="K33" i="88"/>
  <c r="M33" i="88"/>
  <c r="L33" i="88"/>
  <c r="K32" i="88"/>
  <c r="M32" i="88"/>
  <c r="L32" i="88"/>
  <c r="K31" i="88"/>
  <c r="M31" i="88" s="1"/>
  <c r="L31" i="88"/>
  <c r="K27" i="88"/>
  <c r="M27" i="88"/>
  <c r="L27" i="88"/>
  <c r="K23" i="88"/>
  <c r="M23" i="88"/>
  <c r="L23" i="88"/>
  <c r="K25" i="88"/>
  <c r="M25" i="88" s="1"/>
  <c r="L25" i="88"/>
  <c r="K30" i="88"/>
  <c r="M30" i="88"/>
  <c r="L30" i="88"/>
  <c r="K29" i="88"/>
  <c r="M29" i="88"/>
  <c r="L29" i="88"/>
  <c r="K21" i="88"/>
  <c r="M21" i="88"/>
  <c r="L21" i="88"/>
  <c r="K24" i="88"/>
  <c r="M24" i="88"/>
  <c r="L24" i="88"/>
  <c r="K28" i="88"/>
  <c r="M28" i="88" s="1"/>
  <c r="L28" i="88"/>
  <c r="K22" i="88"/>
  <c r="M22" i="88"/>
  <c r="L22" i="88"/>
  <c r="K20" i="88"/>
  <c r="M20" i="88"/>
  <c r="L20" i="88"/>
  <c r="K19" i="88"/>
  <c r="M19" i="88" s="1"/>
  <c r="L19" i="88"/>
  <c r="K16" i="88"/>
  <c r="M16" i="88"/>
  <c r="L16" i="88"/>
  <c r="K17" i="88"/>
  <c r="M17" i="88"/>
  <c r="L17" i="88"/>
</calcChain>
</file>

<file path=xl/sharedStrings.xml><?xml version="1.0" encoding="utf-8"?>
<sst xmlns="http://schemas.openxmlformats.org/spreadsheetml/2006/main" count="400" uniqueCount="142">
  <si>
    <t xml:space="preserve"> </t>
  </si>
  <si>
    <t>FINALE</t>
  </si>
  <si>
    <t>GESAMT</t>
  </si>
  <si>
    <t>PL</t>
  </si>
  <si>
    <t>NAME</t>
  </si>
  <si>
    <t>VEREIN</t>
  </si>
  <si>
    <t>VOLL</t>
  </si>
  <si>
    <t>ABR</t>
  </si>
  <si>
    <t>GES</t>
  </si>
  <si>
    <t>GES.ENDE</t>
  </si>
  <si>
    <t xml:space="preserve">  </t>
  </si>
  <si>
    <t>VORENTSCH.</t>
  </si>
  <si>
    <t>Teiln</t>
  </si>
  <si>
    <t xml:space="preserve"> J/N</t>
  </si>
  <si>
    <t>MIGLES Drago</t>
  </si>
  <si>
    <t>KSK Kaiser Bier</t>
  </si>
  <si>
    <t>J</t>
  </si>
  <si>
    <t>PRESSL Johann</t>
  </si>
  <si>
    <t>ESV OeNB</t>
  </si>
  <si>
    <t>PIMPERL Herbert</t>
  </si>
  <si>
    <t>Hauptkläranlage Wien</t>
  </si>
  <si>
    <t>DULIC Bela</t>
  </si>
  <si>
    <t>Wienstrom Dion</t>
  </si>
  <si>
    <t>SIEDL Ernst</t>
  </si>
  <si>
    <t>KC Wien Süd/Ost</t>
  </si>
  <si>
    <t>PECENY Andreas</t>
  </si>
  <si>
    <t>KLZ Stadthalle NXP</t>
  </si>
  <si>
    <t>PIMPERL Johannes</t>
  </si>
  <si>
    <t>STEINER Helmut</t>
  </si>
  <si>
    <t>ROUPEC Gerhard</t>
  </si>
  <si>
    <t>SKV PSK</t>
  </si>
  <si>
    <t>SCHNEPF Heinz</t>
  </si>
  <si>
    <t>SCHRENK Gerhard</t>
  </si>
  <si>
    <t>LASSY Andreas</t>
  </si>
  <si>
    <t>SCHNEIDER Josef</t>
  </si>
  <si>
    <t>BERGER Karlheinz</t>
  </si>
  <si>
    <t>ZIEGER Hans</t>
  </si>
  <si>
    <t>BROZEK Sonja</t>
  </si>
  <si>
    <t>LEDOLTER Herbert</t>
  </si>
  <si>
    <t>SLATNER Andreas</t>
  </si>
  <si>
    <t>ESV Wien FJB</t>
  </si>
  <si>
    <t>KÖLLNER Johann</t>
  </si>
  <si>
    <t>Borealis</t>
  </si>
  <si>
    <t>RAUCH Gerald</t>
  </si>
  <si>
    <t>LEINER Gerhard</t>
  </si>
  <si>
    <t>SIMULAK Josef</t>
  </si>
  <si>
    <t>STEININGER Franz</t>
  </si>
  <si>
    <t>STRAKA Werner</t>
  </si>
  <si>
    <t>KW Simmering</t>
  </si>
  <si>
    <t>SEILERBECK Michael</t>
  </si>
  <si>
    <t>ZOFFMANN Johann</t>
  </si>
  <si>
    <t>TAKACS Andreas</t>
  </si>
  <si>
    <t>HABITZL Walter</t>
  </si>
  <si>
    <t>AUBÖCK Hubert</t>
  </si>
  <si>
    <t>ORF</t>
  </si>
  <si>
    <t>PERNOLD Werner</t>
  </si>
  <si>
    <t>KOVAR Michaela</t>
  </si>
  <si>
    <t>FRANZ Horst</t>
  </si>
  <si>
    <t>FISCHER Karl (21. Wurf w.o.)</t>
  </si>
  <si>
    <t>N</t>
  </si>
  <si>
    <t>HAHNER Michael</t>
  </si>
  <si>
    <t>BSC Schwechat</t>
  </si>
  <si>
    <t>HIRSCHMUGL Christian</t>
  </si>
  <si>
    <t>KAHR Josef</t>
  </si>
  <si>
    <t>HÖRMANN Manfred</t>
  </si>
  <si>
    <t>KC Lowi</t>
  </si>
  <si>
    <t>BIBER Michael</t>
  </si>
  <si>
    <t>PINITSCH Lothar</t>
  </si>
  <si>
    <t>POLAINKO Hermann</t>
  </si>
  <si>
    <t>KSK WGKK</t>
  </si>
  <si>
    <t>SCHLAUSS Bernhard</t>
  </si>
  <si>
    <t>WAT Liesing</t>
  </si>
  <si>
    <t>KOCSKA Helmut</t>
  </si>
  <si>
    <t>HOLINKA Franz</t>
  </si>
  <si>
    <t>HAIDER Harald</t>
  </si>
  <si>
    <t>RATH Dominik</t>
  </si>
  <si>
    <t>PFEIFFER Thomas</t>
  </si>
  <si>
    <t>SCHUBERT Thomas</t>
  </si>
  <si>
    <t>Wienstrom BGS</t>
  </si>
  <si>
    <t>MAYERHOFER Wolfgang</t>
  </si>
  <si>
    <t>WILLEBRANDT Heinz</t>
  </si>
  <si>
    <t>GEBHARD Ludwig</t>
  </si>
  <si>
    <t>PFEIFFER Gerhard</t>
  </si>
  <si>
    <t>LANGER Rudolf</t>
  </si>
  <si>
    <t>MISAR Ernst</t>
  </si>
  <si>
    <t>BRAUN Herbert</t>
  </si>
  <si>
    <t>TREJTNAR Andreas</t>
  </si>
  <si>
    <t>JÄGER Roman</t>
  </si>
  <si>
    <t>BILEK Leopold</t>
  </si>
  <si>
    <t>KOHLHOFER Gerhard</t>
  </si>
  <si>
    <t>BLÜMEL Ernst</t>
  </si>
  <si>
    <t>REGELSBERGER Johannes</t>
  </si>
  <si>
    <t>NOVAK Thomas</t>
  </si>
  <si>
    <t>ROTT Peter</t>
  </si>
  <si>
    <t>NOWAK Wolfgang</t>
  </si>
  <si>
    <t>HASLINGER Harald</t>
  </si>
  <si>
    <t>EIGNER Werner</t>
  </si>
  <si>
    <t>TREJTNAR Ronald</t>
  </si>
  <si>
    <t>HRDLICZKA Georg</t>
  </si>
  <si>
    <t>RISCHANEK Monika</t>
  </si>
  <si>
    <t>HABERL Yvonne</t>
  </si>
  <si>
    <t>PIMPERL Elisabeth</t>
  </si>
  <si>
    <t>HARDER Natalie Nadja</t>
  </si>
  <si>
    <t>SCHULZ Gertrude</t>
  </si>
  <si>
    <t>THÜRINGER Carol</t>
  </si>
  <si>
    <t>HABERL Petra</t>
  </si>
  <si>
    <t>SEPER Karin</t>
  </si>
  <si>
    <t>FROSCHAUER Hilde</t>
  </si>
  <si>
    <t>SCHONER Veronika</t>
  </si>
  <si>
    <t>KLOIBER Doris</t>
  </si>
  <si>
    <t>FRÜHSTÜCK Christina</t>
  </si>
  <si>
    <t>SCHICKER Maria</t>
  </si>
  <si>
    <t>BINDER Christine</t>
  </si>
  <si>
    <t>HERDY Gabriele</t>
  </si>
  <si>
    <t>SIEDL Elisabeth</t>
  </si>
  <si>
    <t>BRENDINGER Sieglinde</t>
  </si>
  <si>
    <t>GRASSL Karl</t>
  </si>
  <si>
    <t>KAMARAD Roland</t>
  </si>
  <si>
    <t>MÜLLER Erhart</t>
  </si>
  <si>
    <t>BLÖSEL Johann</t>
  </si>
  <si>
    <t>PETERS Peter</t>
  </si>
  <si>
    <t>CZADEK Karl</t>
  </si>
  <si>
    <t>SEIDL Johann</t>
  </si>
  <si>
    <t>LINZER Ferdinand</t>
  </si>
  <si>
    <t>DONHOFER Leopold</t>
  </si>
  <si>
    <t>PREIDELT Leopold</t>
  </si>
  <si>
    <t>WUSTINGER Herbert</t>
  </si>
  <si>
    <t>PRASSMAIER Johann</t>
  </si>
  <si>
    <t>BERGMANN Friedrich</t>
  </si>
  <si>
    <t>WASSER Wolfgang</t>
  </si>
  <si>
    <t>PUTZ Roland</t>
  </si>
  <si>
    <t>DORNER Josef</t>
  </si>
  <si>
    <t>BLASER Peter</t>
  </si>
  <si>
    <t>PALLESITS Anton</t>
  </si>
  <si>
    <t>FANGL Franz</t>
  </si>
  <si>
    <t>KRZYZANOWSKI Raimund</t>
  </si>
  <si>
    <t>WAGNER Peter</t>
  </si>
  <si>
    <t>PÖLZLBAUER Manfred</t>
  </si>
  <si>
    <t>SMETANA Friedrich (26. Wurf w.o.)</t>
  </si>
  <si>
    <t>Wienstrom DION</t>
  </si>
  <si>
    <t>RISNER Leopold</t>
  </si>
  <si>
    <t>GÄRTNER Fritz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</si>
</sst>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Arial"/>
    </font>
    <font>
      <sz val="10"/>
      <name val="Arial"/>
    </font>
    <font>
      <b/>
      <sz val="20"/>
      <name val="Arial"/>
    </font>
    <font>
      <b/>
      <sz val="10"/>
      <name val="Arial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24"/>
      <name val="Arial"/>
    </font>
    <font>
      <b/>
      <sz val="16"/>
      <name val="Arial"/>
    </font>
    <font>
      <b/>
      <sz val="14"/>
      <name val="Arial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Border="1"/>
    <xf numFmtId="0" fontId="1" fillId="0" borderId="0" xfId="1" applyBorder="1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Continuous"/>
    </xf>
    <xf numFmtId="0" fontId="1" fillId="0" borderId="1" xfId="1" applyBorder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0" fontId="6" fillId="0" borderId="0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1" fillId="0" borderId="1" xfId="1" applyBorder="1" applyAlignment="1">
      <alignment horizontal="centerContinuous"/>
    </xf>
    <xf numFmtId="0" fontId="6" fillId="0" borderId="4" xfId="1" applyFont="1" applyBorder="1"/>
    <xf numFmtId="0" fontId="6" fillId="0" borderId="3" xfId="1" applyFont="1" applyBorder="1" applyAlignment="1">
      <alignment horizontal="centerContinuous"/>
    </xf>
    <xf numFmtId="0" fontId="6" fillId="0" borderId="0" xfId="1" applyFont="1"/>
    <xf numFmtId="0" fontId="9" fillId="0" borderId="0" xfId="1" applyFont="1"/>
    <xf numFmtId="0" fontId="10" fillId="0" borderId="0" xfId="1" applyFont="1"/>
    <xf numFmtId="0" fontId="4" fillId="0" borderId="3" xfId="1" applyFont="1" applyBorder="1" applyAlignment="1">
      <alignment horizontal="center"/>
    </xf>
    <xf numFmtId="0" fontId="3" fillId="0" borderId="0" xfId="1" applyFont="1" applyAlignment="1">
      <alignment horizontal="centerContinuous"/>
    </xf>
    <xf numFmtId="0" fontId="1" fillId="0" borderId="5" xfId="1" applyBorder="1"/>
    <xf numFmtId="0" fontId="6" fillId="0" borderId="6" xfId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centerContinuous" vertical="center"/>
    </xf>
    <xf numFmtId="0" fontId="5" fillId="0" borderId="3" xfId="1" applyFont="1" applyBorder="1"/>
    <xf numFmtId="0" fontId="11" fillId="0" borderId="0" xfId="1" applyFont="1"/>
    <xf numFmtId="0" fontId="12" fillId="0" borderId="0" xfId="1" applyFont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6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</cellXfs>
  <cellStyles count="2">
    <cellStyle name="Standard" xfId="0" builtinId="0"/>
    <cellStyle name="Standard_TURNI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57150</xdr:rowOff>
    </xdr:from>
    <xdr:to>
      <xdr:col>12</xdr:col>
      <xdr:colOff>438150</xdr:colOff>
      <xdr:row>4</xdr:row>
      <xdr:rowOff>333375</xdr:rowOff>
    </xdr:to>
    <xdr:sp macro="" textlink="">
      <xdr:nvSpPr>
        <xdr:cNvPr id="17409" name="WordArt 1"/>
        <xdr:cNvSpPr>
          <a:spLocks noChangeArrowheads="1" noChangeShapeType="1" noTextEdit="1"/>
        </xdr:cNvSpPr>
      </xdr:nvSpPr>
      <xdr:spPr bwMode="auto">
        <a:xfrm>
          <a:off x="47625" y="57150"/>
          <a:ext cx="5467350" cy="11334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Arial Black"/>
            </a:rPr>
            <a:t>FINALE BKV EINZELM.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Arial Black"/>
            </a:rPr>
            <a:t>200  WURF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Arial Black"/>
            </a:rPr>
            <a:t>2015</a:t>
          </a:r>
        </a:p>
      </xdr:txBody>
    </xdr: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9525</xdr:colOff>
      <xdr:row>28</xdr:row>
      <xdr:rowOff>19050</xdr:rowOff>
    </xdr:to>
    <xdr:sp macro="" textlink="">
      <xdr:nvSpPr>
        <xdr:cNvPr id="17485" name="Line 5"/>
        <xdr:cNvSpPr>
          <a:spLocks noChangeShapeType="1"/>
        </xdr:cNvSpPr>
      </xdr:nvSpPr>
      <xdr:spPr bwMode="auto">
        <a:xfrm>
          <a:off x="4105275" y="4505325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28</xdr:row>
      <xdr:rowOff>9525</xdr:rowOff>
    </xdr:from>
    <xdr:to>
      <xdr:col>10</xdr:col>
      <xdr:colOff>323850</xdr:colOff>
      <xdr:row>28</xdr:row>
      <xdr:rowOff>28575</xdr:rowOff>
    </xdr:to>
    <xdr:sp macro="" textlink="">
      <xdr:nvSpPr>
        <xdr:cNvPr id="17486" name="Line 6"/>
        <xdr:cNvSpPr>
          <a:spLocks noChangeShapeType="1"/>
        </xdr:cNvSpPr>
      </xdr:nvSpPr>
      <xdr:spPr bwMode="auto">
        <a:xfrm flipH="1">
          <a:off x="5076825" y="45148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45</xdr:row>
      <xdr:rowOff>0</xdr:rowOff>
    </xdr:from>
    <xdr:to>
      <xdr:col>8</xdr:col>
      <xdr:colOff>9525</xdr:colOff>
      <xdr:row>45</xdr:row>
      <xdr:rowOff>19050</xdr:rowOff>
    </xdr:to>
    <xdr:sp macro="" textlink="">
      <xdr:nvSpPr>
        <xdr:cNvPr id="17487" name="Line 7"/>
        <xdr:cNvSpPr>
          <a:spLocks noChangeShapeType="1"/>
        </xdr:cNvSpPr>
      </xdr:nvSpPr>
      <xdr:spPr bwMode="auto">
        <a:xfrm>
          <a:off x="4105275" y="7096125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45</xdr:row>
      <xdr:rowOff>9525</xdr:rowOff>
    </xdr:from>
    <xdr:to>
      <xdr:col>10</xdr:col>
      <xdr:colOff>323850</xdr:colOff>
      <xdr:row>45</xdr:row>
      <xdr:rowOff>28575</xdr:rowOff>
    </xdr:to>
    <xdr:sp macro="" textlink="">
      <xdr:nvSpPr>
        <xdr:cNvPr id="17488" name="Line 8"/>
        <xdr:cNvSpPr>
          <a:spLocks noChangeShapeType="1"/>
        </xdr:cNvSpPr>
      </xdr:nvSpPr>
      <xdr:spPr bwMode="auto">
        <a:xfrm flipH="1">
          <a:off x="5076825" y="71056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48</xdr:row>
      <xdr:rowOff>0</xdr:rowOff>
    </xdr:from>
    <xdr:to>
      <xdr:col>8</xdr:col>
      <xdr:colOff>9525</xdr:colOff>
      <xdr:row>48</xdr:row>
      <xdr:rowOff>0</xdr:rowOff>
    </xdr:to>
    <xdr:sp macro="" textlink="">
      <xdr:nvSpPr>
        <xdr:cNvPr id="17489" name="Line 9"/>
        <xdr:cNvSpPr>
          <a:spLocks noChangeShapeType="1"/>
        </xdr:cNvSpPr>
      </xdr:nvSpPr>
      <xdr:spPr bwMode="auto">
        <a:xfrm>
          <a:off x="4105275" y="75533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48</xdr:row>
      <xdr:rowOff>0</xdr:rowOff>
    </xdr:from>
    <xdr:to>
      <xdr:col>10</xdr:col>
      <xdr:colOff>323850</xdr:colOff>
      <xdr:row>48</xdr:row>
      <xdr:rowOff>0</xdr:rowOff>
    </xdr:to>
    <xdr:sp macro="" textlink="">
      <xdr:nvSpPr>
        <xdr:cNvPr id="17490" name="Line 10"/>
        <xdr:cNvSpPr>
          <a:spLocks noChangeShapeType="1"/>
        </xdr:cNvSpPr>
      </xdr:nvSpPr>
      <xdr:spPr bwMode="auto">
        <a:xfrm flipH="1">
          <a:off x="5076825" y="7553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9525</xdr:colOff>
      <xdr:row>28</xdr:row>
      <xdr:rowOff>0</xdr:rowOff>
    </xdr:to>
    <xdr:sp macro="" textlink="">
      <xdr:nvSpPr>
        <xdr:cNvPr id="17491" name="Line 4"/>
        <xdr:cNvSpPr>
          <a:spLocks noChangeShapeType="1"/>
        </xdr:cNvSpPr>
      </xdr:nvSpPr>
      <xdr:spPr bwMode="auto">
        <a:xfrm>
          <a:off x="4105275" y="45053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9525</xdr:colOff>
      <xdr:row>28</xdr:row>
      <xdr:rowOff>0</xdr:rowOff>
    </xdr:to>
    <xdr:sp macro="" textlink="">
      <xdr:nvSpPr>
        <xdr:cNvPr id="17492" name="Line 6"/>
        <xdr:cNvSpPr>
          <a:spLocks noChangeShapeType="1"/>
        </xdr:cNvSpPr>
      </xdr:nvSpPr>
      <xdr:spPr bwMode="auto">
        <a:xfrm>
          <a:off x="4105275" y="45053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12</xdr:col>
      <xdr:colOff>438150</xdr:colOff>
      <xdr:row>4</xdr:row>
      <xdr:rowOff>323850</xdr:rowOff>
    </xdr:to>
    <xdr:sp macro="" textlink="">
      <xdr:nvSpPr>
        <xdr:cNvPr id="18433" name="WordArt 1"/>
        <xdr:cNvSpPr>
          <a:spLocks noChangeArrowheads="1" noChangeShapeType="1" noTextEdit="1"/>
        </xdr:cNvSpPr>
      </xdr:nvSpPr>
      <xdr:spPr bwMode="auto">
        <a:xfrm>
          <a:off x="47625" y="47625"/>
          <a:ext cx="5467350" cy="11334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/>
            </a:rPr>
            <a:t>FINALE BKV EINZELM.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/>
            </a:rPr>
            <a:t>ALLG  100  WURF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/>
            </a:rPr>
            <a:t>2015</a:t>
          </a:r>
        </a:p>
      </xdr:txBody>
    </xdr: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9525</xdr:colOff>
      <xdr:row>28</xdr:row>
      <xdr:rowOff>19050</xdr:rowOff>
    </xdr:to>
    <xdr:sp macro="" textlink="">
      <xdr:nvSpPr>
        <xdr:cNvPr id="18509" name="Line 5"/>
        <xdr:cNvSpPr>
          <a:spLocks noChangeShapeType="1"/>
        </xdr:cNvSpPr>
      </xdr:nvSpPr>
      <xdr:spPr bwMode="auto">
        <a:xfrm>
          <a:off x="4105275" y="4505325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28</xdr:row>
      <xdr:rowOff>9525</xdr:rowOff>
    </xdr:from>
    <xdr:to>
      <xdr:col>10</xdr:col>
      <xdr:colOff>323850</xdr:colOff>
      <xdr:row>28</xdr:row>
      <xdr:rowOff>28575</xdr:rowOff>
    </xdr:to>
    <xdr:sp macro="" textlink="">
      <xdr:nvSpPr>
        <xdr:cNvPr id="18510" name="Line 6"/>
        <xdr:cNvSpPr>
          <a:spLocks noChangeShapeType="1"/>
        </xdr:cNvSpPr>
      </xdr:nvSpPr>
      <xdr:spPr bwMode="auto">
        <a:xfrm flipH="1">
          <a:off x="5076825" y="45148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38</xdr:row>
      <xdr:rowOff>0</xdr:rowOff>
    </xdr:from>
    <xdr:to>
      <xdr:col>8</xdr:col>
      <xdr:colOff>9525</xdr:colOff>
      <xdr:row>38</xdr:row>
      <xdr:rowOff>19050</xdr:rowOff>
    </xdr:to>
    <xdr:sp macro="" textlink="">
      <xdr:nvSpPr>
        <xdr:cNvPr id="18511" name="Line 7"/>
        <xdr:cNvSpPr>
          <a:spLocks noChangeShapeType="1"/>
        </xdr:cNvSpPr>
      </xdr:nvSpPr>
      <xdr:spPr bwMode="auto">
        <a:xfrm>
          <a:off x="4105275" y="6029325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38</xdr:row>
      <xdr:rowOff>9525</xdr:rowOff>
    </xdr:from>
    <xdr:to>
      <xdr:col>10</xdr:col>
      <xdr:colOff>323850</xdr:colOff>
      <xdr:row>38</xdr:row>
      <xdr:rowOff>28575</xdr:rowOff>
    </xdr:to>
    <xdr:sp macro="" textlink="">
      <xdr:nvSpPr>
        <xdr:cNvPr id="18512" name="Line 8"/>
        <xdr:cNvSpPr>
          <a:spLocks noChangeShapeType="1"/>
        </xdr:cNvSpPr>
      </xdr:nvSpPr>
      <xdr:spPr bwMode="auto">
        <a:xfrm flipH="1">
          <a:off x="5076825" y="60388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49</xdr:row>
      <xdr:rowOff>0</xdr:rowOff>
    </xdr:from>
    <xdr:to>
      <xdr:col>8</xdr:col>
      <xdr:colOff>9525</xdr:colOff>
      <xdr:row>49</xdr:row>
      <xdr:rowOff>0</xdr:rowOff>
    </xdr:to>
    <xdr:sp macro="" textlink="">
      <xdr:nvSpPr>
        <xdr:cNvPr id="18513" name="Line 9"/>
        <xdr:cNvSpPr>
          <a:spLocks noChangeShapeType="1"/>
        </xdr:cNvSpPr>
      </xdr:nvSpPr>
      <xdr:spPr bwMode="auto">
        <a:xfrm>
          <a:off x="4105275" y="77057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49</xdr:row>
      <xdr:rowOff>0</xdr:rowOff>
    </xdr:from>
    <xdr:to>
      <xdr:col>10</xdr:col>
      <xdr:colOff>323850</xdr:colOff>
      <xdr:row>49</xdr:row>
      <xdr:rowOff>0</xdr:rowOff>
    </xdr:to>
    <xdr:sp macro="" textlink="">
      <xdr:nvSpPr>
        <xdr:cNvPr id="18514" name="Line 10"/>
        <xdr:cNvSpPr>
          <a:spLocks noChangeShapeType="1"/>
        </xdr:cNvSpPr>
      </xdr:nvSpPr>
      <xdr:spPr bwMode="auto">
        <a:xfrm flipH="1">
          <a:off x="5076825" y="7705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9525</xdr:colOff>
      <xdr:row>35</xdr:row>
      <xdr:rowOff>0</xdr:rowOff>
    </xdr:to>
    <xdr:sp macro="" textlink="">
      <xdr:nvSpPr>
        <xdr:cNvPr id="18515" name="Line 4"/>
        <xdr:cNvSpPr>
          <a:spLocks noChangeShapeType="1"/>
        </xdr:cNvSpPr>
      </xdr:nvSpPr>
      <xdr:spPr bwMode="auto">
        <a:xfrm>
          <a:off x="4105275" y="55721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9525</xdr:colOff>
      <xdr:row>35</xdr:row>
      <xdr:rowOff>0</xdr:rowOff>
    </xdr:to>
    <xdr:sp macro="" textlink="">
      <xdr:nvSpPr>
        <xdr:cNvPr id="18516" name="Line 6"/>
        <xdr:cNvSpPr>
          <a:spLocks noChangeShapeType="1"/>
        </xdr:cNvSpPr>
      </xdr:nvSpPr>
      <xdr:spPr bwMode="auto">
        <a:xfrm>
          <a:off x="4105275" y="55721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12</xdr:col>
      <xdr:colOff>457200</xdr:colOff>
      <xdr:row>4</xdr:row>
      <xdr:rowOff>333375</xdr:rowOff>
    </xdr:to>
    <xdr:sp macro="" textlink="">
      <xdr:nvSpPr>
        <xdr:cNvPr id="19457" name="WordArt 1"/>
        <xdr:cNvSpPr>
          <a:spLocks noChangeArrowheads="1" noChangeShapeType="1" noTextEdit="1"/>
        </xdr:cNvSpPr>
      </xdr:nvSpPr>
      <xdr:spPr bwMode="auto">
        <a:xfrm>
          <a:off x="66675" y="57150"/>
          <a:ext cx="5467350" cy="11334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/>
              </a:solidFill>
              <a:effectLst/>
              <a:latin typeface="Arial Black"/>
            </a:rPr>
            <a:t>FINALE BKV EINZELM.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/>
              </a:solidFill>
              <a:effectLst/>
              <a:latin typeface="Arial Black"/>
            </a:rPr>
            <a:t>DAMEN  100  WURF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/>
              </a:solidFill>
              <a:effectLst/>
              <a:latin typeface="Arial Black"/>
            </a:rPr>
            <a:t>2015</a:t>
          </a:r>
        </a:p>
      </xdr:txBody>
    </xdr:sp>
    <xdr:clientData/>
  </xdr:twoCellAnchor>
  <xdr:twoCellAnchor>
    <xdr:from>
      <xdr:col>8</xdr:col>
      <xdr:colOff>0</xdr:colOff>
      <xdr:row>29</xdr:row>
      <xdr:rowOff>0</xdr:rowOff>
    </xdr:from>
    <xdr:to>
      <xdr:col>8</xdr:col>
      <xdr:colOff>9525</xdr:colOff>
      <xdr:row>29</xdr:row>
      <xdr:rowOff>19050</xdr:rowOff>
    </xdr:to>
    <xdr:sp macro="" textlink="">
      <xdr:nvSpPr>
        <xdr:cNvPr id="19533" name="Line 5"/>
        <xdr:cNvSpPr>
          <a:spLocks noChangeShapeType="1"/>
        </xdr:cNvSpPr>
      </xdr:nvSpPr>
      <xdr:spPr bwMode="auto">
        <a:xfrm>
          <a:off x="4105275" y="4657725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29</xdr:row>
      <xdr:rowOff>9525</xdr:rowOff>
    </xdr:from>
    <xdr:to>
      <xdr:col>10</xdr:col>
      <xdr:colOff>323850</xdr:colOff>
      <xdr:row>29</xdr:row>
      <xdr:rowOff>28575</xdr:rowOff>
    </xdr:to>
    <xdr:sp macro="" textlink="">
      <xdr:nvSpPr>
        <xdr:cNvPr id="19534" name="Line 6"/>
        <xdr:cNvSpPr>
          <a:spLocks noChangeShapeType="1"/>
        </xdr:cNvSpPr>
      </xdr:nvSpPr>
      <xdr:spPr bwMode="auto">
        <a:xfrm flipH="1">
          <a:off x="5076825" y="46672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32</xdr:row>
      <xdr:rowOff>0</xdr:rowOff>
    </xdr:from>
    <xdr:to>
      <xdr:col>8</xdr:col>
      <xdr:colOff>9525</xdr:colOff>
      <xdr:row>32</xdr:row>
      <xdr:rowOff>0</xdr:rowOff>
    </xdr:to>
    <xdr:sp macro="" textlink="">
      <xdr:nvSpPr>
        <xdr:cNvPr id="19535" name="Line 7"/>
        <xdr:cNvSpPr>
          <a:spLocks noChangeShapeType="1"/>
        </xdr:cNvSpPr>
      </xdr:nvSpPr>
      <xdr:spPr bwMode="auto">
        <a:xfrm>
          <a:off x="4105275" y="51149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32</xdr:row>
      <xdr:rowOff>0</xdr:rowOff>
    </xdr:from>
    <xdr:to>
      <xdr:col>10</xdr:col>
      <xdr:colOff>323850</xdr:colOff>
      <xdr:row>32</xdr:row>
      <xdr:rowOff>0</xdr:rowOff>
    </xdr:to>
    <xdr:sp macro="" textlink="">
      <xdr:nvSpPr>
        <xdr:cNvPr id="19536" name="Line 8"/>
        <xdr:cNvSpPr>
          <a:spLocks noChangeShapeType="1"/>
        </xdr:cNvSpPr>
      </xdr:nvSpPr>
      <xdr:spPr bwMode="auto">
        <a:xfrm flipH="1">
          <a:off x="5076825" y="511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32</xdr:row>
      <xdr:rowOff>0</xdr:rowOff>
    </xdr:from>
    <xdr:to>
      <xdr:col>8</xdr:col>
      <xdr:colOff>9525</xdr:colOff>
      <xdr:row>32</xdr:row>
      <xdr:rowOff>0</xdr:rowOff>
    </xdr:to>
    <xdr:sp macro="" textlink="">
      <xdr:nvSpPr>
        <xdr:cNvPr id="19537" name="Line 9"/>
        <xdr:cNvSpPr>
          <a:spLocks noChangeShapeType="1"/>
        </xdr:cNvSpPr>
      </xdr:nvSpPr>
      <xdr:spPr bwMode="auto">
        <a:xfrm>
          <a:off x="4105275" y="51149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32</xdr:row>
      <xdr:rowOff>0</xdr:rowOff>
    </xdr:from>
    <xdr:to>
      <xdr:col>10</xdr:col>
      <xdr:colOff>323850</xdr:colOff>
      <xdr:row>32</xdr:row>
      <xdr:rowOff>0</xdr:rowOff>
    </xdr:to>
    <xdr:sp macro="" textlink="">
      <xdr:nvSpPr>
        <xdr:cNvPr id="19538" name="Line 10"/>
        <xdr:cNvSpPr>
          <a:spLocks noChangeShapeType="1"/>
        </xdr:cNvSpPr>
      </xdr:nvSpPr>
      <xdr:spPr bwMode="auto">
        <a:xfrm flipH="1">
          <a:off x="5076825" y="511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9525</xdr:colOff>
      <xdr:row>18</xdr:row>
      <xdr:rowOff>0</xdr:rowOff>
    </xdr:to>
    <xdr:sp macro="" textlink="">
      <xdr:nvSpPr>
        <xdr:cNvPr id="19539" name="Line 4"/>
        <xdr:cNvSpPr>
          <a:spLocks noChangeShapeType="1"/>
        </xdr:cNvSpPr>
      </xdr:nvSpPr>
      <xdr:spPr bwMode="auto">
        <a:xfrm>
          <a:off x="4105275" y="29813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9525</xdr:colOff>
      <xdr:row>18</xdr:row>
      <xdr:rowOff>0</xdr:rowOff>
    </xdr:to>
    <xdr:sp macro="" textlink="">
      <xdr:nvSpPr>
        <xdr:cNvPr id="19540" name="Line 6"/>
        <xdr:cNvSpPr>
          <a:spLocks noChangeShapeType="1"/>
        </xdr:cNvSpPr>
      </xdr:nvSpPr>
      <xdr:spPr bwMode="auto">
        <a:xfrm>
          <a:off x="4105275" y="29813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20</xdr:row>
      <xdr:rowOff>0</xdr:rowOff>
    </xdr:from>
    <xdr:to>
      <xdr:col>8</xdr:col>
      <xdr:colOff>9525</xdr:colOff>
      <xdr:row>20</xdr:row>
      <xdr:rowOff>0</xdr:rowOff>
    </xdr:to>
    <xdr:sp macro="" textlink="">
      <xdr:nvSpPr>
        <xdr:cNvPr id="20621" name="Line 1"/>
        <xdr:cNvSpPr>
          <a:spLocks noChangeShapeType="1"/>
        </xdr:cNvSpPr>
      </xdr:nvSpPr>
      <xdr:spPr bwMode="auto">
        <a:xfrm>
          <a:off x="4105275" y="32861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20</xdr:row>
      <xdr:rowOff>0</xdr:rowOff>
    </xdr:from>
    <xdr:to>
      <xdr:col>10</xdr:col>
      <xdr:colOff>323850</xdr:colOff>
      <xdr:row>20</xdr:row>
      <xdr:rowOff>0</xdr:rowOff>
    </xdr:to>
    <xdr:sp macro="" textlink="">
      <xdr:nvSpPr>
        <xdr:cNvPr id="20622" name="Line 2"/>
        <xdr:cNvSpPr>
          <a:spLocks noChangeShapeType="1"/>
        </xdr:cNvSpPr>
      </xdr:nvSpPr>
      <xdr:spPr bwMode="auto">
        <a:xfrm flipH="1">
          <a:off x="5076825" y="328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38100</xdr:rowOff>
    </xdr:from>
    <xdr:to>
      <xdr:col>12</xdr:col>
      <xdr:colOff>457200</xdr:colOff>
      <xdr:row>4</xdr:row>
      <xdr:rowOff>314325</xdr:rowOff>
    </xdr:to>
    <xdr:sp macro="" textlink="">
      <xdr:nvSpPr>
        <xdr:cNvPr id="20483" name="WordArt 3"/>
        <xdr:cNvSpPr>
          <a:spLocks noChangeArrowheads="1" noChangeShapeType="1" noTextEdit="1"/>
        </xdr:cNvSpPr>
      </xdr:nvSpPr>
      <xdr:spPr bwMode="auto">
        <a:xfrm>
          <a:off x="66675" y="38100"/>
          <a:ext cx="5467350" cy="11334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Arial Black"/>
            </a:rPr>
            <a:t>FINALE BKV EINZELM.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Arial Black"/>
            </a:rPr>
            <a:t>SENIOREN  100  WURF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Arial Black"/>
            </a:rPr>
            <a:t>2015</a:t>
          </a: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9525</xdr:colOff>
      <xdr:row>20</xdr:row>
      <xdr:rowOff>0</xdr:rowOff>
    </xdr:to>
    <xdr:sp macro="" textlink="">
      <xdr:nvSpPr>
        <xdr:cNvPr id="20624" name="Line 4"/>
        <xdr:cNvSpPr>
          <a:spLocks noChangeShapeType="1"/>
        </xdr:cNvSpPr>
      </xdr:nvSpPr>
      <xdr:spPr bwMode="auto">
        <a:xfrm>
          <a:off x="4105275" y="32861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20</xdr:row>
      <xdr:rowOff>0</xdr:rowOff>
    </xdr:from>
    <xdr:to>
      <xdr:col>10</xdr:col>
      <xdr:colOff>323850</xdr:colOff>
      <xdr:row>20</xdr:row>
      <xdr:rowOff>0</xdr:rowOff>
    </xdr:to>
    <xdr:sp macro="" textlink="">
      <xdr:nvSpPr>
        <xdr:cNvPr id="20625" name="Line 5"/>
        <xdr:cNvSpPr>
          <a:spLocks noChangeShapeType="1"/>
        </xdr:cNvSpPr>
      </xdr:nvSpPr>
      <xdr:spPr bwMode="auto">
        <a:xfrm flipH="1">
          <a:off x="5076825" y="328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9525</xdr:colOff>
      <xdr:row>20</xdr:row>
      <xdr:rowOff>0</xdr:rowOff>
    </xdr:to>
    <xdr:sp macro="" textlink="">
      <xdr:nvSpPr>
        <xdr:cNvPr id="20626" name="Line 6"/>
        <xdr:cNvSpPr>
          <a:spLocks noChangeShapeType="1"/>
        </xdr:cNvSpPr>
      </xdr:nvSpPr>
      <xdr:spPr bwMode="auto">
        <a:xfrm>
          <a:off x="4105275" y="32861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20</xdr:row>
      <xdr:rowOff>0</xdr:rowOff>
    </xdr:from>
    <xdr:to>
      <xdr:col>10</xdr:col>
      <xdr:colOff>323850</xdr:colOff>
      <xdr:row>20</xdr:row>
      <xdr:rowOff>0</xdr:rowOff>
    </xdr:to>
    <xdr:sp macro="" textlink="">
      <xdr:nvSpPr>
        <xdr:cNvPr id="20627" name="Line 7"/>
        <xdr:cNvSpPr>
          <a:spLocks noChangeShapeType="1"/>
        </xdr:cNvSpPr>
      </xdr:nvSpPr>
      <xdr:spPr bwMode="auto">
        <a:xfrm flipH="1">
          <a:off x="5076825" y="328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9525</xdr:colOff>
      <xdr:row>20</xdr:row>
      <xdr:rowOff>0</xdr:rowOff>
    </xdr:to>
    <xdr:sp macro="" textlink="">
      <xdr:nvSpPr>
        <xdr:cNvPr id="20628" name="Line 4"/>
        <xdr:cNvSpPr>
          <a:spLocks noChangeShapeType="1"/>
        </xdr:cNvSpPr>
      </xdr:nvSpPr>
      <xdr:spPr bwMode="auto">
        <a:xfrm>
          <a:off x="4105275" y="32861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9525</xdr:colOff>
      <xdr:row>20</xdr:row>
      <xdr:rowOff>0</xdr:rowOff>
    </xdr:to>
    <xdr:sp macro="" textlink="">
      <xdr:nvSpPr>
        <xdr:cNvPr id="20629" name="Line 6"/>
        <xdr:cNvSpPr>
          <a:spLocks noChangeShapeType="1"/>
        </xdr:cNvSpPr>
      </xdr:nvSpPr>
      <xdr:spPr bwMode="auto">
        <a:xfrm>
          <a:off x="4105275" y="32861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9525</xdr:colOff>
      <xdr:row>28</xdr:row>
      <xdr:rowOff>19050</xdr:rowOff>
    </xdr:to>
    <xdr:sp macro="" textlink="">
      <xdr:nvSpPr>
        <xdr:cNvPr id="20630" name="Line 14"/>
        <xdr:cNvSpPr>
          <a:spLocks noChangeShapeType="1"/>
        </xdr:cNvSpPr>
      </xdr:nvSpPr>
      <xdr:spPr bwMode="auto">
        <a:xfrm>
          <a:off x="4105275" y="4505325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28</xdr:row>
      <xdr:rowOff>9525</xdr:rowOff>
    </xdr:from>
    <xdr:to>
      <xdr:col>10</xdr:col>
      <xdr:colOff>323850</xdr:colOff>
      <xdr:row>28</xdr:row>
      <xdr:rowOff>28575</xdr:rowOff>
    </xdr:to>
    <xdr:sp macro="" textlink="">
      <xdr:nvSpPr>
        <xdr:cNvPr id="20631" name="Line 15"/>
        <xdr:cNvSpPr>
          <a:spLocks noChangeShapeType="1"/>
        </xdr:cNvSpPr>
      </xdr:nvSpPr>
      <xdr:spPr bwMode="auto">
        <a:xfrm flipH="1">
          <a:off x="5076825" y="45148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38</xdr:row>
      <xdr:rowOff>0</xdr:rowOff>
    </xdr:from>
    <xdr:to>
      <xdr:col>8</xdr:col>
      <xdr:colOff>9525</xdr:colOff>
      <xdr:row>38</xdr:row>
      <xdr:rowOff>19050</xdr:rowOff>
    </xdr:to>
    <xdr:sp macro="" textlink="">
      <xdr:nvSpPr>
        <xdr:cNvPr id="20632" name="Line 16"/>
        <xdr:cNvSpPr>
          <a:spLocks noChangeShapeType="1"/>
        </xdr:cNvSpPr>
      </xdr:nvSpPr>
      <xdr:spPr bwMode="auto">
        <a:xfrm>
          <a:off x="4105275" y="6029325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38</xdr:row>
      <xdr:rowOff>9525</xdr:rowOff>
    </xdr:from>
    <xdr:to>
      <xdr:col>10</xdr:col>
      <xdr:colOff>323850</xdr:colOff>
      <xdr:row>38</xdr:row>
      <xdr:rowOff>28575</xdr:rowOff>
    </xdr:to>
    <xdr:sp macro="" textlink="">
      <xdr:nvSpPr>
        <xdr:cNvPr id="20633" name="Line 17"/>
        <xdr:cNvSpPr>
          <a:spLocks noChangeShapeType="1"/>
        </xdr:cNvSpPr>
      </xdr:nvSpPr>
      <xdr:spPr bwMode="auto">
        <a:xfrm flipH="1">
          <a:off x="5076825" y="60388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40</xdr:row>
      <xdr:rowOff>0</xdr:rowOff>
    </xdr:from>
    <xdr:to>
      <xdr:col>8</xdr:col>
      <xdr:colOff>9525</xdr:colOff>
      <xdr:row>40</xdr:row>
      <xdr:rowOff>0</xdr:rowOff>
    </xdr:to>
    <xdr:sp macro="" textlink="">
      <xdr:nvSpPr>
        <xdr:cNvPr id="20634" name="Line 18"/>
        <xdr:cNvSpPr>
          <a:spLocks noChangeShapeType="1"/>
        </xdr:cNvSpPr>
      </xdr:nvSpPr>
      <xdr:spPr bwMode="auto">
        <a:xfrm>
          <a:off x="4105275" y="63341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40</xdr:row>
      <xdr:rowOff>0</xdr:rowOff>
    </xdr:from>
    <xdr:to>
      <xdr:col>10</xdr:col>
      <xdr:colOff>323850</xdr:colOff>
      <xdr:row>40</xdr:row>
      <xdr:rowOff>0</xdr:rowOff>
    </xdr:to>
    <xdr:sp macro="" textlink="">
      <xdr:nvSpPr>
        <xdr:cNvPr id="20635" name="Line 19"/>
        <xdr:cNvSpPr>
          <a:spLocks noChangeShapeType="1"/>
        </xdr:cNvSpPr>
      </xdr:nvSpPr>
      <xdr:spPr bwMode="auto">
        <a:xfrm flipH="1">
          <a:off x="5076825" y="6334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9525</xdr:colOff>
      <xdr:row>24</xdr:row>
      <xdr:rowOff>0</xdr:rowOff>
    </xdr:to>
    <xdr:sp macro="" textlink="">
      <xdr:nvSpPr>
        <xdr:cNvPr id="20636" name="Line 4"/>
        <xdr:cNvSpPr>
          <a:spLocks noChangeShapeType="1"/>
        </xdr:cNvSpPr>
      </xdr:nvSpPr>
      <xdr:spPr bwMode="auto">
        <a:xfrm>
          <a:off x="4105275" y="3895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9525</xdr:colOff>
      <xdr:row>24</xdr:row>
      <xdr:rowOff>0</xdr:rowOff>
    </xdr:to>
    <xdr:sp macro="" textlink="">
      <xdr:nvSpPr>
        <xdr:cNvPr id="20637" name="Line 6"/>
        <xdr:cNvSpPr>
          <a:spLocks noChangeShapeType="1"/>
        </xdr:cNvSpPr>
      </xdr:nvSpPr>
      <xdr:spPr bwMode="auto">
        <a:xfrm>
          <a:off x="4105275" y="3895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KV_EM/hilfsdateien/BKV_EM_2013_Ergebn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200"/>
      <sheetName val="vor100"/>
      <sheetName val="vorDAMEN"/>
      <sheetName val="vorSEN"/>
      <sheetName val="Tabelle1"/>
    </sheetNames>
    <sheetDataSet>
      <sheetData sheetId="0"/>
      <sheetData sheetId="1"/>
      <sheetData sheetId="2"/>
      <sheetData sheetId="3"/>
      <sheetData sheetId="4">
        <row r="1">
          <cell r="F1" t="str">
            <v xml:space="preserve"> </v>
          </cell>
          <cell r="G1" t="str">
            <v xml:space="preserve"> </v>
          </cell>
        </row>
        <row r="2">
          <cell r="F2" t="str">
            <v>DUZICAN Stefan</v>
          </cell>
          <cell r="G2" t="str">
            <v>KSK Kaiser Bier</v>
          </cell>
        </row>
        <row r="3">
          <cell r="F3" t="str">
            <v>KAMARAD Roland</v>
          </cell>
          <cell r="G3" t="str">
            <v>KSK Kaiser Bier</v>
          </cell>
        </row>
        <row r="4">
          <cell r="F4" t="str">
            <v>MATANOVIC Drazen</v>
          </cell>
          <cell r="G4" t="str">
            <v>KSK Kaiser Bier</v>
          </cell>
        </row>
        <row r="5">
          <cell r="F5" t="str">
            <v>MIGLES Drago</v>
          </cell>
          <cell r="G5" t="str">
            <v>KSK Kaiser Bier</v>
          </cell>
        </row>
        <row r="6">
          <cell r="F6" t="str">
            <v>MOLD Gerhard</v>
          </cell>
          <cell r="G6" t="str">
            <v>KSK Kaiser Bier</v>
          </cell>
        </row>
        <row r="7">
          <cell r="F7" t="str">
            <v>OCHS Markus</v>
          </cell>
          <cell r="G7" t="str">
            <v>KSK Kaiser Bier</v>
          </cell>
        </row>
        <row r="8">
          <cell r="F8" t="str">
            <v>RIBAR Gerhard</v>
          </cell>
          <cell r="G8" t="str">
            <v>KSK Kaiser Bier</v>
          </cell>
        </row>
        <row r="9">
          <cell r="F9" t="str">
            <v>SCHEICH Herbert</v>
          </cell>
          <cell r="G9" t="str">
            <v>KSK Kaiser Bier</v>
          </cell>
        </row>
        <row r="10">
          <cell r="F10" t="str">
            <v>SCHNEIDER Leopold</v>
          </cell>
          <cell r="G10" t="str">
            <v>KSK Kaiser Bier</v>
          </cell>
        </row>
        <row r="11">
          <cell r="F11" t="str">
            <v>SCHREINER Wilhelm</v>
          </cell>
          <cell r="G11" t="str">
            <v>KSK Kaiser Bier</v>
          </cell>
        </row>
        <row r="12">
          <cell r="F12" t="str">
            <v>SKAZLIC Dragan</v>
          </cell>
          <cell r="G12" t="str">
            <v>KSK Kaiser Bier</v>
          </cell>
        </row>
        <row r="13">
          <cell r="F13" t="str">
            <v>STÖGER Anton</v>
          </cell>
          <cell r="G13" t="str">
            <v>KSK Kaiser Bier</v>
          </cell>
        </row>
        <row r="14">
          <cell r="F14" t="str">
            <v>STÖGER Bernhard</v>
          </cell>
          <cell r="G14" t="str">
            <v>KSK Kaiser Bier</v>
          </cell>
        </row>
        <row r="15">
          <cell r="F15" t="str">
            <v>ZANONI Helmut</v>
          </cell>
          <cell r="G15" t="str">
            <v>KSK Kaiser Bier</v>
          </cell>
        </row>
        <row r="16">
          <cell r="F16" t="str">
            <v>ZADRAVEC Mihael</v>
          </cell>
          <cell r="G16" t="str">
            <v>KSK Kaiser Bier</v>
          </cell>
        </row>
        <row r="17">
          <cell r="F17" t="str">
            <v>BREZINA Walter</v>
          </cell>
          <cell r="G17" t="str">
            <v>ESV Wien FJB</v>
          </cell>
        </row>
        <row r="18">
          <cell r="F18" t="str">
            <v>FANGL Franz</v>
          </cell>
          <cell r="G18" t="str">
            <v>ESV Wien FJB</v>
          </cell>
        </row>
        <row r="19">
          <cell r="F19" t="str">
            <v>GERHOLD Josef</v>
          </cell>
          <cell r="G19" t="str">
            <v>ESV Wien FJB</v>
          </cell>
        </row>
        <row r="20">
          <cell r="F20" t="str">
            <v>HAIDER Harald</v>
          </cell>
          <cell r="G20" t="str">
            <v>ESV Wien FJB</v>
          </cell>
        </row>
        <row r="21">
          <cell r="F21" t="str">
            <v>MAUER Rudolf</v>
          </cell>
          <cell r="G21" t="str">
            <v>ESV Wien FJB</v>
          </cell>
        </row>
        <row r="22">
          <cell r="F22" t="str">
            <v>SLATNER Andreas</v>
          </cell>
          <cell r="G22" t="str">
            <v>ESV Wien FJB</v>
          </cell>
        </row>
        <row r="23">
          <cell r="F23" t="str">
            <v>STERLING Harald</v>
          </cell>
          <cell r="G23" t="str">
            <v>ESV Wien FJB</v>
          </cell>
        </row>
        <row r="24">
          <cell r="F24" t="str">
            <v>MENKOVIC Janina</v>
          </cell>
          <cell r="G24" t="str">
            <v>ESV Wien FJB</v>
          </cell>
        </row>
        <row r="25">
          <cell r="F25" t="str">
            <v>STERLING Werner</v>
          </cell>
          <cell r="G25" t="str">
            <v>ESV Wien FJB</v>
          </cell>
        </row>
        <row r="26">
          <cell r="F26" t="str">
            <v>KARAS Roland</v>
          </cell>
          <cell r="G26" t="str">
            <v>ESV Wien FJB</v>
          </cell>
        </row>
        <row r="27">
          <cell r="F27" t="str">
            <v>JÄGER Roman</v>
          </cell>
          <cell r="G27" t="str">
            <v>ESV Wien FJB</v>
          </cell>
        </row>
        <row r="28">
          <cell r="F28" t="str">
            <v>RAUCH Gerald</v>
          </cell>
          <cell r="G28" t="str">
            <v>ESV Wien FJB</v>
          </cell>
        </row>
        <row r="29">
          <cell r="F29" t="str">
            <v>FROSCHAUER Hilde</v>
          </cell>
          <cell r="G29" t="str">
            <v>ESV Wien FJB</v>
          </cell>
        </row>
        <row r="30">
          <cell r="F30" t="str">
            <v>ROHM Walter</v>
          </cell>
          <cell r="G30" t="str">
            <v>ESV Wien FJB</v>
          </cell>
        </row>
        <row r="31">
          <cell r="F31" t="str">
            <v>HARDER Natalie Nadja</v>
          </cell>
          <cell r="G31" t="str">
            <v>KW Simmering</v>
          </cell>
        </row>
        <row r="32">
          <cell r="F32" t="str">
            <v>BRYCH Walter</v>
          </cell>
          <cell r="G32" t="str">
            <v>KW Simmering</v>
          </cell>
        </row>
        <row r="33">
          <cell r="F33" t="str">
            <v>BOISITS Andreas</v>
          </cell>
          <cell r="G33" t="str">
            <v>KW Simmering</v>
          </cell>
        </row>
        <row r="34">
          <cell r="F34" t="str">
            <v>STRAKA Werner</v>
          </cell>
          <cell r="G34" t="str">
            <v>KW Simmering</v>
          </cell>
        </row>
        <row r="35">
          <cell r="F35" t="str">
            <v>SVADLENA Franz, sen.</v>
          </cell>
          <cell r="G35" t="str">
            <v>KW Simmering</v>
          </cell>
        </row>
        <row r="36">
          <cell r="F36" t="str">
            <v>FRÖHLICH Walter</v>
          </cell>
          <cell r="G36" t="str">
            <v>KW Simmering</v>
          </cell>
        </row>
        <row r="37">
          <cell r="F37" t="str">
            <v>KARACS Johann</v>
          </cell>
          <cell r="G37" t="str">
            <v>KW Simmering</v>
          </cell>
        </row>
        <row r="38">
          <cell r="F38" t="str">
            <v>RISCHANEK Eveline</v>
          </cell>
          <cell r="G38" t="str">
            <v>KW Simmering</v>
          </cell>
        </row>
        <row r="39">
          <cell r="F39" t="str">
            <v>FRÜHSTÜCK Christina</v>
          </cell>
          <cell r="G39" t="str">
            <v>KW Simmering</v>
          </cell>
        </row>
        <row r="40">
          <cell r="F40" t="str">
            <v>STÖCKL Karl</v>
          </cell>
          <cell r="G40" t="str">
            <v>KW Simmering</v>
          </cell>
        </row>
        <row r="41">
          <cell r="F41" t="str">
            <v>NEUNTEUFL Johann</v>
          </cell>
          <cell r="G41" t="str">
            <v>KW Simmering</v>
          </cell>
        </row>
        <row r="42">
          <cell r="F42" t="str">
            <v>SCHONER Georg</v>
          </cell>
          <cell r="G42" t="str">
            <v>KW Simmering</v>
          </cell>
        </row>
        <row r="43">
          <cell r="F43" t="str">
            <v>VOITA Wilhelm</v>
          </cell>
          <cell r="G43" t="str">
            <v>KW Simmering</v>
          </cell>
        </row>
        <row r="44">
          <cell r="F44" t="str">
            <v>AURINGER Gerhard</v>
          </cell>
          <cell r="G44" t="str">
            <v>Wienstrom Dion</v>
          </cell>
        </row>
        <row r="45">
          <cell r="F45" t="str">
            <v>SCHMID Karl</v>
          </cell>
          <cell r="G45" t="str">
            <v>Wienstrom Dion</v>
          </cell>
        </row>
        <row r="46">
          <cell r="F46" t="str">
            <v>STADLER Franz</v>
          </cell>
          <cell r="G46" t="str">
            <v>Wienstrom Dion</v>
          </cell>
        </row>
        <row r="47">
          <cell r="F47" t="str">
            <v>HOLINKA Franz</v>
          </cell>
          <cell r="G47" t="str">
            <v>Wienstrom Dion</v>
          </cell>
        </row>
        <row r="48">
          <cell r="F48" t="str">
            <v>ONDRACEK Friedrich</v>
          </cell>
          <cell r="G48" t="str">
            <v>Wienstrom Dion</v>
          </cell>
        </row>
        <row r="49">
          <cell r="F49" t="str">
            <v>KOVAR Michaela</v>
          </cell>
          <cell r="G49" t="str">
            <v>Wienstrom Dion</v>
          </cell>
        </row>
        <row r="50">
          <cell r="F50" t="str">
            <v>RAPP Walter</v>
          </cell>
          <cell r="G50" t="str">
            <v>Wienstrom Dion</v>
          </cell>
        </row>
        <row r="51">
          <cell r="F51" t="str">
            <v>NOVAK Thomas</v>
          </cell>
          <cell r="G51" t="str">
            <v>Wienstrom Dion</v>
          </cell>
        </row>
        <row r="52">
          <cell r="F52" t="str">
            <v>JAMBRICH Eduard</v>
          </cell>
          <cell r="G52" t="str">
            <v>Wienstrom Dion</v>
          </cell>
        </row>
        <row r="53">
          <cell r="F53" t="str">
            <v>SCHALLER Gerhard</v>
          </cell>
          <cell r="G53" t="str">
            <v>Wienstrom Dion</v>
          </cell>
        </row>
        <row r="54">
          <cell r="F54" t="str">
            <v>DULIC Bela</v>
          </cell>
          <cell r="G54" t="str">
            <v>Wienstrom Dion</v>
          </cell>
        </row>
        <row r="55">
          <cell r="F55" t="str">
            <v>WETZL Franz</v>
          </cell>
          <cell r="G55" t="str">
            <v>Wienstrom Dion</v>
          </cell>
        </row>
        <row r="56">
          <cell r="F56" t="str">
            <v>BITTERMANN Alfred</v>
          </cell>
          <cell r="G56" t="str">
            <v>Wienstrom Dion</v>
          </cell>
        </row>
        <row r="57">
          <cell r="F57" t="str">
            <v>LEINER Gerhard</v>
          </cell>
          <cell r="G57" t="str">
            <v>Wienstrom Dion</v>
          </cell>
        </row>
        <row r="58">
          <cell r="F58" t="str">
            <v>BIBER Michael</v>
          </cell>
          <cell r="G58" t="str">
            <v>Wienstrom Dion</v>
          </cell>
        </row>
        <row r="59">
          <cell r="F59" t="str">
            <v>LINZER Ferdinand</v>
          </cell>
          <cell r="G59" t="str">
            <v>Wienstrom Dion</v>
          </cell>
        </row>
        <row r="60">
          <cell r="F60" t="str">
            <v>LINZER Margarete</v>
          </cell>
          <cell r="G60" t="str">
            <v>Wienstrom Dion</v>
          </cell>
        </row>
        <row r="61">
          <cell r="F61" t="str">
            <v>MERL Thomas</v>
          </cell>
          <cell r="G61" t="str">
            <v>Wienstrom Dion</v>
          </cell>
        </row>
        <row r="62">
          <cell r="F62" t="str">
            <v>ZIEGER Hans</v>
          </cell>
          <cell r="G62" t="str">
            <v>Wienstrom Dion</v>
          </cell>
        </row>
        <row r="63">
          <cell r="F63" t="str">
            <v>BLANARIK Karl</v>
          </cell>
          <cell r="G63" t="str">
            <v>BSC Schwechat</v>
          </cell>
        </row>
        <row r="64">
          <cell r="F64" t="str">
            <v>CZADEK Karl</v>
          </cell>
          <cell r="G64" t="str">
            <v>BSC Schwechat</v>
          </cell>
        </row>
        <row r="65">
          <cell r="F65" t="str">
            <v>FLECK Walter</v>
          </cell>
          <cell r="G65" t="str">
            <v>BSC Schwechat</v>
          </cell>
        </row>
        <row r="66">
          <cell r="F66" t="str">
            <v>GAAL Tibor</v>
          </cell>
          <cell r="G66" t="str">
            <v>BSC Schwechat</v>
          </cell>
        </row>
        <row r="67">
          <cell r="F67" t="str">
            <v>GRASSL Karl</v>
          </cell>
          <cell r="G67" t="str">
            <v>BSC Schwechat</v>
          </cell>
        </row>
        <row r="68">
          <cell r="F68" t="str">
            <v>HAHNER Michael</v>
          </cell>
          <cell r="G68" t="str">
            <v>BSC Schwechat</v>
          </cell>
        </row>
        <row r="69">
          <cell r="F69" t="str">
            <v>KOHLHOFER Gerhard</v>
          </cell>
          <cell r="G69" t="str">
            <v>BSC Schwechat</v>
          </cell>
        </row>
        <row r="70">
          <cell r="F70" t="str">
            <v>KOHLHOFER Manuela</v>
          </cell>
          <cell r="G70" t="str">
            <v>BSC Schwechat</v>
          </cell>
        </row>
        <row r="71">
          <cell r="F71" t="str">
            <v>LOIDL Josef</v>
          </cell>
          <cell r="G71" t="str">
            <v>BSC Schwechat</v>
          </cell>
        </row>
        <row r="72">
          <cell r="F72" t="str">
            <v>MAUCHA Herbert</v>
          </cell>
          <cell r="G72" t="str">
            <v>BSC Schwechat</v>
          </cell>
        </row>
        <row r="73">
          <cell r="F73" t="str">
            <v>PRASSMAIER Johann</v>
          </cell>
          <cell r="G73" t="str">
            <v>BSC Schwechat</v>
          </cell>
        </row>
        <row r="74">
          <cell r="F74" t="str">
            <v>PUTZ Roland</v>
          </cell>
          <cell r="G74" t="str">
            <v>BSC Schwechat</v>
          </cell>
        </row>
        <row r="75">
          <cell r="F75" t="str">
            <v>SCHULZ Gertrude</v>
          </cell>
          <cell r="G75" t="str">
            <v>BSC Schwechat</v>
          </cell>
        </row>
        <row r="76">
          <cell r="F76" t="str">
            <v>SMETANA Friedrich</v>
          </cell>
          <cell r="G76" t="str">
            <v>BSC Schwechat</v>
          </cell>
        </row>
        <row r="77">
          <cell r="F77" t="str">
            <v>STIDL Erich</v>
          </cell>
          <cell r="G77" t="str">
            <v>BSC Schwechat</v>
          </cell>
        </row>
        <row r="78">
          <cell r="F78" t="str">
            <v>WUNDERER Manfred</v>
          </cell>
          <cell r="G78" t="str">
            <v>BSC Schwechat</v>
          </cell>
        </row>
        <row r="79">
          <cell r="F79" t="str">
            <v>PAVLOVSKY Franz</v>
          </cell>
          <cell r="G79" t="str">
            <v>KC Wien Süd/Ost</v>
          </cell>
        </row>
        <row r="80">
          <cell r="F80" t="str">
            <v>STEINER Helmut</v>
          </cell>
          <cell r="G80" t="str">
            <v>KC Wien Süd/Ost</v>
          </cell>
        </row>
        <row r="81">
          <cell r="F81" t="str">
            <v>HAINZ Eduard</v>
          </cell>
          <cell r="G81" t="str">
            <v>KC Wien Süd/Ost</v>
          </cell>
        </row>
        <row r="82">
          <cell r="F82" t="str">
            <v>FICHTINGER Johann</v>
          </cell>
          <cell r="G82" t="str">
            <v>KC Wien Süd/Ost</v>
          </cell>
        </row>
        <row r="83">
          <cell r="F83" t="str">
            <v>SCHNEPF Heinz</v>
          </cell>
          <cell r="G83" t="str">
            <v>KC Wien Süd/Ost</v>
          </cell>
        </row>
        <row r="84">
          <cell r="F84" t="str">
            <v>SCHNEPF Martina</v>
          </cell>
          <cell r="G84" t="str">
            <v>KC Wien Süd/Ost</v>
          </cell>
        </row>
        <row r="85">
          <cell r="F85" t="str">
            <v>WESTERMAYER Gerald</v>
          </cell>
          <cell r="G85" t="str">
            <v>KC Wien Süd/Ost</v>
          </cell>
        </row>
        <row r="86">
          <cell r="F86" t="str">
            <v>SCHILLING Michael</v>
          </cell>
          <cell r="G86" t="str">
            <v>KC Wien Süd/Ost</v>
          </cell>
        </row>
        <row r="87">
          <cell r="F87" t="str">
            <v>FICHTENBAUER Monika</v>
          </cell>
          <cell r="G87" t="str">
            <v>KC Wien Süd/Ost</v>
          </cell>
        </row>
        <row r="88">
          <cell r="F88" t="str">
            <v>SIEDL Ernst</v>
          </cell>
          <cell r="G88" t="str">
            <v>KC Wien Süd/Ost</v>
          </cell>
        </row>
        <row r="89">
          <cell r="F89" t="str">
            <v>STEININGER Franz</v>
          </cell>
          <cell r="G89" t="str">
            <v>KC Wien Süd/Ost</v>
          </cell>
        </row>
        <row r="90">
          <cell r="F90" t="str">
            <v>SIERLINGER Johann</v>
          </cell>
          <cell r="G90" t="str">
            <v>KC Wien Süd/Ost</v>
          </cell>
        </row>
        <row r="91">
          <cell r="F91" t="str">
            <v>BREZOVSKI Zoltan</v>
          </cell>
          <cell r="G91" t="str">
            <v>KC Wien Süd/Ost</v>
          </cell>
        </row>
        <row r="92">
          <cell r="F92" t="str">
            <v>NORTH Heinz</v>
          </cell>
          <cell r="G92" t="str">
            <v>KC Wien Süd/Ost</v>
          </cell>
        </row>
        <row r="93">
          <cell r="F93" t="str">
            <v>HÖFLER Alfred</v>
          </cell>
          <cell r="G93" t="str">
            <v>KC Wien Süd/Ost</v>
          </cell>
        </row>
        <row r="94">
          <cell r="F94" t="str">
            <v>PARADEISZ Gerhard</v>
          </cell>
          <cell r="G94" t="str">
            <v>KC Wien Süd/Ost</v>
          </cell>
        </row>
        <row r="95">
          <cell r="F95" t="str">
            <v>FRAISS Peter</v>
          </cell>
          <cell r="G95" t="str">
            <v>KC Wien Süd/Ost</v>
          </cell>
        </row>
        <row r="96">
          <cell r="F96" t="str">
            <v>GERI Thomas</v>
          </cell>
          <cell r="G96" t="str">
            <v>KC Wien Süd/Ost</v>
          </cell>
        </row>
        <row r="97">
          <cell r="F97" t="str">
            <v>PERNDORFER Horst</v>
          </cell>
          <cell r="G97" t="str">
            <v>KC Wien Süd/Ost</v>
          </cell>
        </row>
        <row r="98">
          <cell r="F98" t="str">
            <v>BUS Daniela</v>
          </cell>
          <cell r="G98" t="str">
            <v>KC Wien Süd/Ost</v>
          </cell>
        </row>
        <row r="99">
          <cell r="F99" t="str">
            <v>TAUBER Franz</v>
          </cell>
          <cell r="G99" t="str">
            <v>KC Wien Süd/Ost</v>
          </cell>
        </row>
        <row r="100">
          <cell r="F100" t="str">
            <v>REITNER Roman</v>
          </cell>
          <cell r="G100" t="str">
            <v>KC Wien Süd/Ost</v>
          </cell>
        </row>
        <row r="101">
          <cell r="F101" t="str">
            <v>VEROVNIK Cornelia</v>
          </cell>
          <cell r="G101" t="str">
            <v>KC Wien Süd/Ost</v>
          </cell>
        </row>
        <row r="102">
          <cell r="F102" t="str">
            <v>ZAVARKO Josef</v>
          </cell>
          <cell r="G102" t="str">
            <v>KC Wien Süd/Ost</v>
          </cell>
        </row>
        <row r="103">
          <cell r="F103" t="str">
            <v>SIEDL Elisabeth</v>
          </cell>
          <cell r="G103" t="str">
            <v>KC Wien Süd/Ost</v>
          </cell>
        </row>
        <row r="104">
          <cell r="F104" t="str">
            <v>PERNOLD Werner</v>
          </cell>
          <cell r="G104" t="str">
            <v>KC Wien Süd/Ost</v>
          </cell>
        </row>
        <row r="105">
          <cell r="F105" t="str">
            <v>PROKSCH Herbert</v>
          </cell>
          <cell r="G105" t="str">
            <v>KC Wien Süd/Ost</v>
          </cell>
        </row>
        <row r="106">
          <cell r="F106" t="str">
            <v>BAHMER Richard</v>
          </cell>
          <cell r="G106" t="str">
            <v>KSK WGKK</v>
          </cell>
        </row>
        <row r="107">
          <cell r="F107" t="str">
            <v>BANHOLZER Margit</v>
          </cell>
          <cell r="G107" t="str">
            <v>KSK WGKK</v>
          </cell>
        </row>
        <row r="108">
          <cell r="F108" t="str">
            <v>POLAINKO Hermann</v>
          </cell>
          <cell r="G108" t="str">
            <v>KSK WGKK</v>
          </cell>
        </row>
        <row r="109">
          <cell r="F109" t="str">
            <v>PREIDELT Leopold</v>
          </cell>
          <cell r="G109" t="str">
            <v>KSK WGKK</v>
          </cell>
        </row>
        <row r="110">
          <cell r="F110" t="str">
            <v>REGELSBERGER Johannes</v>
          </cell>
          <cell r="G110" t="str">
            <v>KSK WGKK</v>
          </cell>
        </row>
        <row r="111">
          <cell r="F111" t="str">
            <v>SCHMELZER Christian</v>
          </cell>
          <cell r="G111" t="str">
            <v>KSK WGKK</v>
          </cell>
        </row>
        <row r="112">
          <cell r="F112" t="str">
            <v>SCHWARZER Andreas</v>
          </cell>
          <cell r="G112" t="str">
            <v>KSK WGKK</v>
          </cell>
        </row>
        <row r="113">
          <cell r="F113" t="str">
            <v>SCHWARZER Margit</v>
          </cell>
          <cell r="G113" t="str">
            <v>KSK WGKK</v>
          </cell>
        </row>
        <row r="114">
          <cell r="F114" t="str">
            <v>SULGAN Hans</v>
          </cell>
          <cell r="G114" t="str">
            <v>KSK WGKK</v>
          </cell>
        </row>
        <row r="115">
          <cell r="F115" t="str">
            <v>WASSER Wolfgang</v>
          </cell>
          <cell r="G115" t="str">
            <v>KSK WGKK</v>
          </cell>
        </row>
        <row r="116">
          <cell r="F116" t="str">
            <v>KLOIBER Doris</v>
          </cell>
          <cell r="G116" t="str">
            <v>ESV OeNB</v>
          </cell>
        </row>
        <row r="117">
          <cell r="F117" t="str">
            <v>NIKIC Goran</v>
          </cell>
          <cell r="G117" t="str">
            <v>ESV OeNB</v>
          </cell>
        </row>
        <row r="118">
          <cell r="F118" t="str">
            <v>DORNER Josef</v>
          </cell>
          <cell r="G118" t="str">
            <v>ESV OeNB</v>
          </cell>
        </row>
        <row r="119">
          <cell r="F119" t="str">
            <v>ERTL Gerald</v>
          </cell>
          <cell r="G119" t="str">
            <v>ESV OeNB</v>
          </cell>
        </row>
        <row r="120">
          <cell r="F120" t="str">
            <v>SCHRENK Gerhard</v>
          </cell>
          <cell r="G120" t="str">
            <v>ESV OeNB</v>
          </cell>
        </row>
        <row r="121">
          <cell r="F121" t="str">
            <v>HABITZL Walter</v>
          </cell>
          <cell r="G121" t="str">
            <v>ESV OeNB</v>
          </cell>
        </row>
        <row r="122">
          <cell r="F122" t="str">
            <v>KEFEDER Inge</v>
          </cell>
          <cell r="G122" t="str">
            <v>ESV OeNB</v>
          </cell>
        </row>
        <row r="123">
          <cell r="F123" t="str">
            <v>PFEIFFER Gerhard</v>
          </cell>
          <cell r="G123" t="str">
            <v>ESV OeNB</v>
          </cell>
        </row>
        <row r="124">
          <cell r="F124" t="str">
            <v>PAPECIK Helga</v>
          </cell>
          <cell r="G124" t="str">
            <v>ESV OeNB</v>
          </cell>
        </row>
        <row r="125">
          <cell r="F125" t="str">
            <v>BLASCHEK Michael</v>
          </cell>
          <cell r="G125" t="str">
            <v>ESV OeNB</v>
          </cell>
        </row>
        <row r="126">
          <cell r="F126" t="str">
            <v>ROTT Daniela</v>
          </cell>
          <cell r="G126" t="str">
            <v>ESV OeNB</v>
          </cell>
        </row>
        <row r="127">
          <cell r="F127" t="str">
            <v>PFEIFFER Thomas</v>
          </cell>
          <cell r="G127" t="str">
            <v>ESV OeNB</v>
          </cell>
        </row>
        <row r="128">
          <cell r="F128" t="str">
            <v>PETERS Peter</v>
          </cell>
          <cell r="G128" t="str">
            <v>ESV OeNB</v>
          </cell>
        </row>
        <row r="129">
          <cell r="F129" t="str">
            <v>PÖLZLBAUER Erna</v>
          </cell>
          <cell r="G129" t="str">
            <v>ESV OeNB</v>
          </cell>
        </row>
        <row r="130">
          <cell r="F130" t="str">
            <v>ROTT Peter</v>
          </cell>
          <cell r="G130" t="str">
            <v>ESV OeNB</v>
          </cell>
        </row>
        <row r="131">
          <cell r="F131" t="str">
            <v>KAHR Josef</v>
          </cell>
          <cell r="G131" t="str">
            <v>ESV OeNB</v>
          </cell>
        </row>
        <row r="132">
          <cell r="F132" t="str">
            <v>PRESSL Johann</v>
          </cell>
          <cell r="G132" t="str">
            <v>ESV OeNB</v>
          </cell>
        </row>
        <row r="133">
          <cell r="F133" t="str">
            <v>WUSTINGER Herbert</v>
          </cell>
          <cell r="G133" t="str">
            <v>ESV OeNB</v>
          </cell>
        </row>
        <row r="134">
          <cell r="F134" t="str">
            <v>KEFEDER Rudolf</v>
          </cell>
          <cell r="G134" t="str">
            <v>ESV OeNB</v>
          </cell>
        </row>
        <row r="135">
          <cell r="F135" t="str">
            <v>PÖLZLBAUER Manfred</v>
          </cell>
          <cell r="G135" t="str">
            <v>ESV OeNB</v>
          </cell>
        </row>
        <row r="136">
          <cell r="F136" t="str">
            <v>BERGER Karlheinz</v>
          </cell>
          <cell r="G136" t="str">
            <v>ESV OeNB</v>
          </cell>
        </row>
        <row r="137">
          <cell r="F137" t="str">
            <v>THÜRINGER Carol</v>
          </cell>
          <cell r="G137" t="str">
            <v>ESV OeNB</v>
          </cell>
        </row>
        <row r="138">
          <cell r="F138" t="str">
            <v>NOWAK Wolfgang</v>
          </cell>
          <cell r="G138" t="str">
            <v>ORF</v>
          </cell>
        </row>
        <row r="139">
          <cell r="F139" t="str">
            <v>EIGNER Werner</v>
          </cell>
          <cell r="G139" t="str">
            <v>ORF</v>
          </cell>
        </row>
        <row r="140">
          <cell r="F140" t="str">
            <v>PFEILER Alexander</v>
          </cell>
          <cell r="G140" t="str">
            <v>ORF</v>
          </cell>
        </row>
        <row r="141">
          <cell r="F141" t="str">
            <v>NIMMERVOLL-SCHÜTZ Eveline</v>
          </cell>
          <cell r="G141" t="str">
            <v>ORF</v>
          </cell>
        </row>
        <row r="142">
          <cell r="F142" t="str">
            <v>BINDER Christine</v>
          </cell>
          <cell r="G142" t="str">
            <v>ORF</v>
          </cell>
        </row>
        <row r="143">
          <cell r="F143" t="str">
            <v>REITMAYER Rene</v>
          </cell>
          <cell r="G143" t="str">
            <v>ORF</v>
          </cell>
        </row>
        <row r="144">
          <cell r="F144" t="str">
            <v>GÄRTNER Friedrich</v>
          </cell>
          <cell r="G144" t="str">
            <v>ORF</v>
          </cell>
        </row>
        <row r="145">
          <cell r="F145" t="str">
            <v>ANDERS-KRAUS Martin</v>
          </cell>
          <cell r="G145" t="str">
            <v>ORF</v>
          </cell>
        </row>
        <row r="146">
          <cell r="F146" t="str">
            <v>HAMMER Inge</v>
          </cell>
          <cell r="G146" t="str">
            <v>ORF</v>
          </cell>
        </row>
        <row r="147">
          <cell r="F147" t="str">
            <v>HAMMER Johann</v>
          </cell>
          <cell r="G147" t="str">
            <v>ORF</v>
          </cell>
        </row>
        <row r="148">
          <cell r="F148" t="str">
            <v>HAUER Helmut</v>
          </cell>
          <cell r="G148" t="str">
            <v>ORF</v>
          </cell>
        </row>
        <row r="149">
          <cell r="F149" t="str">
            <v>ZEDERBAUER Karl, jun</v>
          </cell>
          <cell r="G149" t="str">
            <v>ORF</v>
          </cell>
        </row>
        <row r="150">
          <cell r="F150" t="str">
            <v>KRIEGLER Johann</v>
          </cell>
          <cell r="G150" t="str">
            <v>ORF</v>
          </cell>
        </row>
        <row r="151">
          <cell r="F151" t="str">
            <v>SANTA Paul</v>
          </cell>
          <cell r="G151" t="str">
            <v>ORF</v>
          </cell>
        </row>
        <row r="152">
          <cell r="F152" t="str">
            <v>ZEDERBAUER Karl, sen</v>
          </cell>
          <cell r="G152" t="str">
            <v>ORF</v>
          </cell>
        </row>
        <row r="153">
          <cell r="F153" t="str">
            <v>PRECHTL Anna</v>
          </cell>
          <cell r="G153" t="str">
            <v>Borealis</v>
          </cell>
        </row>
        <row r="154">
          <cell r="F154" t="str">
            <v>PANNOS Gerhard</v>
          </cell>
          <cell r="G154" t="str">
            <v>Borealis</v>
          </cell>
        </row>
        <row r="155">
          <cell r="F155" t="str">
            <v>DIETL Elfriede</v>
          </cell>
          <cell r="G155" t="str">
            <v>Borealis</v>
          </cell>
        </row>
        <row r="156">
          <cell r="F156" t="str">
            <v>DIVIS Herbert</v>
          </cell>
          <cell r="G156" t="str">
            <v>Borealis</v>
          </cell>
        </row>
        <row r="157">
          <cell r="F157" t="str">
            <v>SKOCZEN Mariusz</v>
          </cell>
          <cell r="G157" t="str">
            <v>Borealis</v>
          </cell>
        </row>
        <row r="158">
          <cell r="F158" t="str">
            <v>KRZYZANOWSKI Raimund</v>
          </cell>
          <cell r="G158" t="str">
            <v>Borealis</v>
          </cell>
        </row>
        <row r="159">
          <cell r="F159" t="str">
            <v>KÖLLNER Johann</v>
          </cell>
          <cell r="G159" t="str">
            <v>Borealis</v>
          </cell>
        </row>
        <row r="160">
          <cell r="F160" t="str">
            <v>BURGER Veronika</v>
          </cell>
          <cell r="G160" t="str">
            <v>Borealis</v>
          </cell>
        </row>
        <row r="161">
          <cell r="F161" t="str">
            <v>BRENDINGER Sieglinde</v>
          </cell>
          <cell r="G161" t="str">
            <v>Borealis</v>
          </cell>
        </row>
        <row r="162">
          <cell r="F162" t="str">
            <v>SEILERBECK Michael</v>
          </cell>
          <cell r="G162" t="str">
            <v>Borealis</v>
          </cell>
        </row>
        <row r="163">
          <cell r="F163" t="str">
            <v>SARIASLANI Ali</v>
          </cell>
          <cell r="G163" t="str">
            <v>NXP Sound Solutions</v>
          </cell>
        </row>
        <row r="164">
          <cell r="F164" t="str">
            <v>BLASER Peter</v>
          </cell>
          <cell r="G164" t="str">
            <v>NXP Sound Solutions</v>
          </cell>
        </row>
        <row r="165">
          <cell r="F165" t="str">
            <v>BROZEK Sonja</v>
          </cell>
          <cell r="G165" t="str">
            <v>NXP Sound Solutions</v>
          </cell>
        </row>
        <row r="166">
          <cell r="F166" t="str">
            <v>HERDY Gabriele</v>
          </cell>
          <cell r="G166" t="str">
            <v>NXP Sound Solutions</v>
          </cell>
        </row>
        <row r="167">
          <cell r="F167" t="str">
            <v>PECENY Andreas</v>
          </cell>
          <cell r="G167" t="str">
            <v>NXP Sound Solutions</v>
          </cell>
        </row>
        <row r="168">
          <cell r="F168" t="str">
            <v>SUMMER Michael</v>
          </cell>
          <cell r="G168" t="str">
            <v>NXP Sound Solutions</v>
          </cell>
        </row>
        <row r="169">
          <cell r="F169" t="str">
            <v>SATTLER Erwin</v>
          </cell>
          <cell r="G169" t="str">
            <v>NXP Sound Solutions</v>
          </cell>
        </row>
        <row r="170">
          <cell r="F170" t="str">
            <v>CERNY Maria</v>
          </cell>
          <cell r="G170" t="str">
            <v>NXP Sound Solutions</v>
          </cell>
        </row>
        <row r="171">
          <cell r="F171" t="str">
            <v>SCHNEIDER Josef</v>
          </cell>
          <cell r="G171" t="str">
            <v>NXP Sound Solutions</v>
          </cell>
        </row>
        <row r="172">
          <cell r="F172" t="str">
            <v>KOPP Bastian</v>
          </cell>
          <cell r="G172" t="str">
            <v>NXP Sound Solutions</v>
          </cell>
        </row>
        <row r="173">
          <cell r="F173" t="str">
            <v>CERNY Nadine</v>
          </cell>
          <cell r="G173" t="str">
            <v>NXP Sound Solutions</v>
          </cell>
        </row>
        <row r="174">
          <cell r="F174" t="str">
            <v>ZITZ Heinrich</v>
          </cell>
          <cell r="G174" t="str">
            <v>NXP Sound Solutions</v>
          </cell>
        </row>
        <row r="175">
          <cell r="F175" t="str">
            <v>WILLEBRANDT Heinz</v>
          </cell>
          <cell r="G175" t="str">
            <v>NXP Sound Solutions</v>
          </cell>
        </row>
        <row r="176">
          <cell r="F176" t="str">
            <v>SOWA Helmut</v>
          </cell>
          <cell r="G176" t="str">
            <v>NXP Sound Solutions</v>
          </cell>
        </row>
        <row r="177">
          <cell r="F177" t="str">
            <v>FUX Helmut</v>
          </cell>
          <cell r="G177" t="str">
            <v>SKV PSK</v>
          </cell>
        </row>
        <row r="178">
          <cell r="F178" t="str">
            <v>GALLHART Bruno</v>
          </cell>
          <cell r="G178" t="str">
            <v>SKV PSK</v>
          </cell>
        </row>
        <row r="179">
          <cell r="F179" t="str">
            <v>HORVATH Peter</v>
          </cell>
          <cell r="G179" t="str">
            <v>SKV PSK</v>
          </cell>
        </row>
        <row r="180">
          <cell r="F180" t="str">
            <v>FEDERHOFER Hans</v>
          </cell>
          <cell r="G180" t="str">
            <v>SKV PSK</v>
          </cell>
        </row>
        <row r="181">
          <cell r="F181" t="str">
            <v>ZOFFMANN Johann</v>
          </cell>
          <cell r="G181" t="str">
            <v>SKV PSK</v>
          </cell>
        </row>
        <row r="182">
          <cell r="F182" t="str">
            <v>FRANZ Horst</v>
          </cell>
          <cell r="G182" t="str">
            <v>SKV PSK</v>
          </cell>
        </row>
        <row r="183">
          <cell r="F183" t="str">
            <v>KODERHOLD Rudolfine</v>
          </cell>
          <cell r="G183" t="str">
            <v>SKV PSK</v>
          </cell>
        </row>
        <row r="184">
          <cell r="F184" t="str">
            <v>KODERHOLD Kurt</v>
          </cell>
          <cell r="G184" t="str">
            <v>SKV PSK</v>
          </cell>
        </row>
        <row r="185">
          <cell r="F185" t="str">
            <v>RATH Dominik</v>
          </cell>
          <cell r="G185" t="str">
            <v>SKV PSK</v>
          </cell>
        </row>
        <row r="186">
          <cell r="F186" t="str">
            <v>RISNAR Leopold</v>
          </cell>
          <cell r="G186" t="str">
            <v>SKV PSK</v>
          </cell>
        </row>
        <row r="187">
          <cell r="F187" t="str">
            <v>ROUPEC Gerhard</v>
          </cell>
          <cell r="G187" t="str">
            <v>SKV PSK</v>
          </cell>
        </row>
        <row r="188">
          <cell r="F188" t="str">
            <v>SEIDL Johann</v>
          </cell>
          <cell r="G188" t="str">
            <v>SKV PSK</v>
          </cell>
        </row>
        <row r="189">
          <cell r="F189" t="str">
            <v>RATH Karin</v>
          </cell>
          <cell r="G189" t="str">
            <v>SKV PSK</v>
          </cell>
        </row>
        <row r="190">
          <cell r="F190" t="str">
            <v>GRUBER Helga</v>
          </cell>
          <cell r="G190" t="str">
            <v>SKV PSK</v>
          </cell>
        </row>
        <row r="191">
          <cell r="F191" t="str">
            <v>LAURINTYTÄR Lauri Raphael</v>
          </cell>
          <cell r="G191" t="str">
            <v>SKV PSK</v>
          </cell>
        </row>
        <row r="192">
          <cell r="F192" t="str">
            <v>ANGER Friedrich</v>
          </cell>
          <cell r="G192" t="str">
            <v>SKV PSK</v>
          </cell>
        </row>
        <row r="193">
          <cell r="F193" t="str">
            <v>BARTHELEMY Christian</v>
          </cell>
          <cell r="G193" t="str">
            <v>SKV PSK</v>
          </cell>
        </row>
        <row r="194">
          <cell r="F194" t="str">
            <v>MESSERSCHMIDT Hermann</v>
          </cell>
          <cell r="G194" t="str">
            <v>SKV PSK</v>
          </cell>
        </row>
        <row r="195">
          <cell r="F195" t="str">
            <v>ECKHART Martin</v>
          </cell>
          <cell r="G195" t="str">
            <v>Polizei Favoriten</v>
          </cell>
        </row>
        <row r="196">
          <cell r="F196" t="str">
            <v>BRUNÄCKER Werner</v>
          </cell>
          <cell r="G196" t="str">
            <v>Polizei Favoriten</v>
          </cell>
        </row>
        <row r="197">
          <cell r="F197" t="str">
            <v>HUBAL Herbert</v>
          </cell>
          <cell r="G197" t="str">
            <v>Polizei Favoriten</v>
          </cell>
        </row>
        <row r="198">
          <cell r="F198" t="str">
            <v>KEMETTER Alfred</v>
          </cell>
          <cell r="G198" t="str">
            <v>Polizei Favoriten</v>
          </cell>
        </row>
        <row r="199">
          <cell r="F199" t="str">
            <v>KÜHSCHITZ Norbert</v>
          </cell>
          <cell r="G199" t="str">
            <v>Polizei Favoriten</v>
          </cell>
        </row>
        <row r="200">
          <cell r="F200" t="str">
            <v>NEUBAUER Eva</v>
          </cell>
          <cell r="G200" t="str">
            <v>Polizei Favoriten</v>
          </cell>
        </row>
        <row r="201">
          <cell r="F201" t="str">
            <v>NEUBAUER Johannes</v>
          </cell>
          <cell r="G201" t="str">
            <v>Polizei Favoriten</v>
          </cell>
        </row>
        <row r="202">
          <cell r="F202" t="str">
            <v>NEUBAUER Martin</v>
          </cell>
          <cell r="G202" t="str">
            <v>Polizei Favoriten</v>
          </cell>
        </row>
        <row r="203">
          <cell r="F203" t="str">
            <v>PLOUB Silvia</v>
          </cell>
          <cell r="G203" t="str">
            <v>Polizei Favoriten</v>
          </cell>
        </row>
        <row r="204">
          <cell r="F204" t="str">
            <v>STEINER Birgit</v>
          </cell>
          <cell r="G204" t="str">
            <v>Polizei Favoriten</v>
          </cell>
        </row>
        <row r="205">
          <cell r="F205" t="str">
            <v>PRÜGGER Philipp</v>
          </cell>
          <cell r="G205" t="str">
            <v>Polizei Favoriten</v>
          </cell>
        </row>
        <row r="206">
          <cell r="F206" t="str">
            <v>GAZIBARIC-GRGANOVIC Josip</v>
          </cell>
          <cell r="G206" t="str">
            <v>Polizei Favoriten</v>
          </cell>
        </row>
        <row r="207">
          <cell r="F207" t="str">
            <v>FELIX Christopher</v>
          </cell>
          <cell r="G207" t="str">
            <v>Polizei Favoriten</v>
          </cell>
        </row>
        <row r="208">
          <cell r="F208" t="str">
            <v>FISCHER Karl</v>
          </cell>
          <cell r="G208" t="str">
            <v>KLZ Wr. Stadthalle</v>
          </cell>
        </row>
        <row r="209">
          <cell r="F209" t="str">
            <v>DALLAPOZZA Herbert</v>
          </cell>
          <cell r="G209" t="str">
            <v>KLZ Wr. Stadthalle</v>
          </cell>
        </row>
        <row r="210">
          <cell r="F210" t="str">
            <v>HANTA Johann</v>
          </cell>
          <cell r="G210" t="str">
            <v>KLZ Wr. Stadthalle</v>
          </cell>
        </row>
        <row r="211">
          <cell r="F211" t="str">
            <v>EDLINGER Gerhard</v>
          </cell>
          <cell r="G211" t="str">
            <v>KLZ Wr. Stadthalle</v>
          </cell>
        </row>
        <row r="212">
          <cell r="F212" t="str">
            <v>EDLINGER Florian</v>
          </cell>
          <cell r="G212" t="str">
            <v>KLZ Wr. Stadthalle</v>
          </cell>
        </row>
        <row r="213">
          <cell r="F213" t="str">
            <v>NÖTZEL Horst</v>
          </cell>
          <cell r="G213" t="str">
            <v>KLZ Wr. Stadthalle</v>
          </cell>
        </row>
        <row r="214">
          <cell r="F214" t="str">
            <v>SCHAGER Johann</v>
          </cell>
          <cell r="G214" t="str">
            <v>KLZ Wr. Stadthalle</v>
          </cell>
        </row>
        <row r="215">
          <cell r="F215" t="str">
            <v>KERPER Roman</v>
          </cell>
          <cell r="G215" t="str">
            <v>KLZ Wr. Stadthalle</v>
          </cell>
        </row>
        <row r="216">
          <cell r="F216" t="str">
            <v>SEPER Karin</v>
          </cell>
          <cell r="G216" t="str">
            <v>Wienstrom BGS</v>
          </cell>
        </row>
        <row r="217">
          <cell r="F217" t="str">
            <v>DOMNANICH Katharina</v>
          </cell>
          <cell r="G217" t="str">
            <v>Wienstrom BGS</v>
          </cell>
        </row>
        <row r="218">
          <cell r="F218" t="str">
            <v>PROKSCH Manfred</v>
          </cell>
          <cell r="G218" t="str">
            <v>Wienstrom BGS</v>
          </cell>
        </row>
        <row r="219">
          <cell r="F219" t="str">
            <v>GALAT Heinz</v>
          </cell>
          <cell r="G219" t="str">
            <v>Wienstrom BGS</v>
          </cell>
        </row>
        <row r="220">
          <cell r="F220" t="str">
            <v>HABERL Carina</v>
          </cell>
          <cell r="G220" t="str">
            <v>Wienstrom BGS</v>
          </cell>
        </row>
        <row r="221">
          <cell r="F221" t="str">
            <v>TREJTNAR Andreas</v>
          </cell>
          <cell r="G221" t="str">
            <v>Wienstrom BGS</v>
          </cell>
        </row>
        <row r="222">
          <cell r="F222" t="str">
            <v>SCHICKER Maria</v>
          </cell>
          <cell r="G222" t="str">
            <v>Wienstrom BGS</v>
          </cell>
        </row>
        <row r="223">
          <cell r="F223" t="str">
            <v>HORWARTH Leopold</v>
          </cell>
          <cell r="G223" t="str">
            <v>Wienstrom BGS</v>
          </cell>
        </row>
        <row r="224">
          <cell r="F224" t="str">
            <v>PISCHINGER Helmut</v>
          </cell>
          <cell r="G224" t="str">
            <v>Wienstrom BGS</v>
          </cell>
        </row>
        <row r="225">
          <cell r="F225" t="str">
            <v>HABERL Yvonne</v>
          </cell>
          <cell r="G225" t="str">
            <v>Wienstrom BGS</v>
          </cell>
        </row>
        <row r="226">
          <cell r="F226" t="str">
            <v>HABERL Petra</v>
          </cell>
          <cell r="G226" t="str">
            <v>Wienstrom BGS</v>
          </cell>
        </row>
        <row r="227">
          <cell r="F227" t="str">
            <v>STOITZNER Rene</v>
          </cell>
          <cell r="G227" t="str">
            <v>Wienstrom BGS</v>
          </cell>
        </row>
        <row r="228">
          <cell r="F228" t="str">
            <v>MAYERHOFER Wolfgang</v>
          </cell>
          <cell r="G228" t="str">
            <v>Wienstrom BGS</v>
          </cell>
        </row>
        <row r="229">
          <cell r="F229" t="str">
            <v>SCHINDLER Wolfgang</v>
          </cell>
          <cell r="G229" t="str">
            <v>Wienstrom BGS</v>
          </cell>
        </row>
        <row r="230">
          <cell r="F230" t="str">
            <v>SCHICKER Wilhelm</v>
          </cell>
          <cell r="G230" t="str">
            <v>Wienstrom BGS</v>
          </cell>
        </row>
        <row r="231">
          <cell r="F231" t="str">
            <v>CHALUPA Erich</v>
          </cell>
          <cell r="G231" t="str">
            <v>Wienstrom BGS</v>
          </cell>
        </row>
        <row r="232">
          <cell r="F232" t="str">
            <v>WAGNER Peter</v>
          </cell>
          <cell r="G232" t="str">
            <v>Wienstrom BGS</v>
          </cell>
        </row>
        <row r="233">
          <cell r="F233" t="str">
            <v>ELLEND Franz</v>
          </cell>
          <cell r="G233" t="str">
            <v>Wienstrom BGS</v>
          </cell>
        </row>
        <row r="234">
          <cell r="F234" t="str">
            <v>POUSEK Norbert</v>
          </cell>
          <cell r="G234" t="str">
            <v>Wienstrom BGS</v>
          </cell>
        </row>
        <row r="235">
          <cell r="F235" t="str">
            <v>SCHNEIDER Roman</v>
          </cell>
          <cell r="G235" t="str">
            <v>Wienstrom BGS</v>
          </cell>
        </row>
        <row r="236">
          <cell r="F236" t="str">
            <v>FRENZEL Michael</v>
          </cell>
          <cell r="G236" t="str">
            <v>Wienstrom BGS</v>
          </cell>
        </row>
        <row r="237">
          <cell r="F237" t="str">
            <v>MOSER Wolfgang</v>
          </cell>
          <cell r="G237" t="str">
            <v>Wienstrom BGS</v>
          </cell>
        </row>
        <row r="238">
          <cell r="F238" t="str">
            <v>TREJTNAR Ronald</v>
          </cell>
          <cell r="G238" t="str">
            <v>Wienstrom BGS</v>
          </cell>
        </row>
        <row r="239">
          <cell r="F239" t="str">
            <v>PAVLICEK Karl</v>
          </cell>
          <cell r="G239" t="str">
            <v>Wienstrom BGS</v>
          </cell>
        </row>
        <row r="240">
          <cell r="F240" t="str">
            <v>WONIAFKA Michael</v>
          </cell>
          <cell r="G240" t="str">
            <v>Wienstrom BGS</v>
          </cell>
        </row>
        <row r="241">
          <cell r="F241" t="str">
            <v>GRUBER Anton</v>
          </cell>
          <cell r="G241" t="str">
            <v>Wienstrom BGS</v>
          </cell>
        </row>
        <row r="242">
          <cell r="F242" t="str">
            <v>SCHUBERT Thomas</v>
          </cell>
          <cell r="G242" t="str">
            <v>Wienstrom BGS</v>
          </cell>
        </row>
        <row r="243">
          <cell r="F243" t="str">
            <v>KOLLER - PIMPERL Tanja</v>
          </cell>
          <cell r="G243" t="str">
            <v>Hauptkläranlage Wien</v>
          </cell>
        </row>
        <row r="244">
          <cell r="F244" t="str">
            <v>BINDER Alexandra</v>
          </cell>
          <cell r="G244" t="str">
            <v>Hauptkläranlage Wien</v>
          </cell>
        </row>
        <row r="245">
          <cell r="F245" t="str">
            <v>PIMPERL Elisabeth</v>
          </cell>
          <cell r="G245" t="str">
            <v>Hauptkläranlage Wien</v>
          </cell>
        </row>
        <row r="246">
          <cell r="F246" t="str">
            <v>LEDOLTER Herbert</v>
          </cell>
          <cell r="G246" t="str">
            <v>Hauptkläranlage Wien</v>
          </cell>
        </row>
        <row r="247">
          <cell r="F247" t="str">
            <v>HIRSCHMUGL Christian</v>
          </cell>
          <cell r="G247" t="str">
            <v>Hauptkläranlage Wien</v>
          </cell>
        </row>
        <row r="248">
          <cell r="F248" t="str">
            <v>LASSY Andreas</v>
          </cell>
          <cell r="G248" t="str">
            <v>Hauptkläranlage Wien</v>
          </cell>
        </row>
        <row r="249">
          <cell r="F249" t="str">
            <v>PIMPERL Herbert</v>
          </cell>
          <cell r="G249" t="str">
            <v>Hauptkläranlage Wien</v>
          </cell>
        </row>
        <row r="250">
          <cell r="F250" t="str">
            <v>TAKACS Andreas</v>
          </cell>
          <cell r="G250" t="str">
            <v>Hauptkläranlage Wien</v>
          </cell>
        </row>
        <row r="251">
          <cell r="F251" t="str">
            <v>RISCHANEK Klaus</v>
          </cell>
          <cell r="G251" t="str">
            <v>Hauptkläranlage Wien</v>
          </cell>
        </row>
        <row r="252">
          <cell r="F252" t="str">
            <v>PIMPERL Johannes</v>
          </cell>
          <cell r="G252" t="str">
            <v>Hauptkläranlage Wien</v>
          </cell>
        </row>
        <row r="253">
          <cell r="F253" t="str">
            <v>RISCHANEK Monika</v>
          </cell>
          <cell r="G253" t="str">
            <v>Hauptkläranlage Wien</v>
          </cell>
        </row>
        <row r="254">
          <cell r="F254" t="str">
            <v>BAUER Johann</v>
          </cell>
          <cell r="G254" t="str">
            <v>WAT Liesing</v>
          </cell>
        </row>
        <row r="255">
          <cell r="F255" t="str">
            <v>FRITZ Leonhard</v>
          </cell>
          <cell r="G255" t="str">
            <v>WAT Liesing</v>
          </cell>
        </row>
        <row r="256">
          <cell r="F256" t="str">
            <v>GEBHARD Ludwig</v>
          </cell>
          <cell r="G256" t="str">
            <v>WAT Liesing</v>
          </cell>
        </row>
        <row r="257">
          <cell r="F257" t="str">
            <v>JAKOB Christian</v>
          </cell>
          <cell r="G257" t="str">
            <v>WAT Liesing</v>
          </cell>
        </row>
        <row r="258">
          <cell r="F258" t="str">
            <v>MÜLLER Erhart</v>
          </cell>
          <cell r="G258" t="str">
            <v>WAT Liesing</v>
          </cell>
        </row>
        <row r="259">
          <cell r="F259" t="str">
            <v>REICH Josef</v>
          </cell>
          <cell r="G259" t="str">
            <v>WAT Liesing</v>
          </cell>
        </row>
        <row r="260">
          <cell r="F260" t="str">
            <v>SCHLAUSS Bernhard</v>
          </cell>
          <cell r="G260" t="str">
            <v>WAT Liesing</v>
          </cell>
        </row>
        <row r="261">
          <cell r="F261" t="str">
            <v>SEITZ Walter</v>
          </cell>
          <cell r="G261" t="str">
            <v>WAT Liesing</v>
          </cell>
        </row>
        <row r="262">
          <cell r="F262" t="str">
            <v>SLADEK Viktor</v>
          </cell>
          <cell r="G262" t="str">
            <v>WAT Liesing</v>
          </cell>
        </row>
        <row r="263">
          <cell r="F263" t="str">
            <v>STILLER Martin</v>
          </cell>
          <cell r="G263" t="str">
            <v>WAT Liesing</v>
          </cell>
        </row>
        <row r="264">
          <cell r="F264" t="str">
            <v>TAUBER Ludwig</v>
          </cell>
          <cell r="G264" t="str">
            <v>WAT Liesing</v>
          </cell>
        </row>
        <row r="265">
          <cell r="F265" t="str">
            <v>TOMAJEK Rudolf</v>
          </cell>
          <cell r="G265" t="str">
            <v>WAT Liesing</v>
          </cell>
        </row>
        <row r="266">
          <cell r="F266" t="str">
            <v>VOLLBAUER Franz</v>
          </cell>
          <cell r="G266" t="str">
            <v>WAT Liesing</v>
          </cell>
        </row>
        <row r="267">
          <cell r="F267" t="str">
            <v>KOCSKA Helmut</v>
          </cell>
          <cell r="G267" t="str">
            <v>WAT Liesing</v>
          </cell>
        </row>
        <row r="268">
          <cell r="F268" t="str">
            <v>MAYER Johann</v>
          </cell>
          <cell r="G268" t="str">
            <v>WAT Liesing</v>
          </cell>
        </row>
        <row r="269">
          <cell r="F269" t="str">
            <v>LOTTES Ludwig</v>
          </cell>
          <cell r="G269" t="str">
            <v>KC Lowi</v>
          </cell>
        </row>
        <row r="270">
          <cell r="F270" t="str">
            <v>DONHOFER Leopold</v>
          </cell>
          <cell r="G270" t="str">
            <v>KC Lowi</v>
          </cell>
        </row>
        <row r="271">
          <cell r="F271" t="str">
            <v>ZECHMANN Christa</v>
          </cell>
          <cell r="G271" t="str">
            <v>KC Lowi</v>
          </cell>
        </row>
        <row r="272">
          <cell r="F272" t="str">
            <v>ZECHMANN Peter</v>
          </cell>
          <cell r="G272" t="str">
            <v>KC Lowi</v>
          </cell>
        </row>
        <row r="273">
          <cell r="F273" t="str">
            <v>SAPAK Peter</v>
          </cell>
          <cell r="G273" t="str">
            <v>KC Lowi</v>
          </cell>
        </row>
        <row r="274">
          <cell r="F274" t="str">
            <v>LOTTES Christian</v>
          </cell>
          <cell r="G274" t="str">
            <v>KC Lowi</v>
          </cell>
        </row>
        <row r="275">
          <cell r="F275" t="str">
            <v>BRAUN Herbert</v>
          </cell>
          <cell r="G275" t="str">
            <v>KC Lowi</v>
          </cell>
        </row>
        <row r="276">
          <cell r="F276" t="str">
            <v>SATTLER Margarethe</v>
          </cell>
          <cell r="G276" t="str">
            <v>KC Lowi</v>
          </cell>
        </row>
        <row r="277">
          <cell r="F277" t="str">
            <v>KOZLIK Annelies</v>
          </cell>
          <cell r="G277" t="str">
            <v>KC Lowi</v>
          </cell>
        </row>
        <row r="278">
          <cell r="F278" t="str">
            <v>LANGER Rudolf</v>
          </cell>
          <cell r="G278" t="str">
            <v>KC Lowi</v>
          </cell>
        </row>
        <row r="279">
          <cell r="F279" t="str">
            <v>GRATZL Norbert</v>
          </cell>
          <cell r="G279" t="str">
            <v>KC Lowi</v>
          </cell>
        </row>
        <row r="280">
          <cell r="F280" t="str">
            <v>MISAR Ernst</v>
          </cell>
          <cell r="G280" t="str">
            <v>KC Lowi</v>
          </cell>
        </row>
        <row r="281">
          <cell r="F281" t="str">
            <v>HASLINGER Harald</v>
          </cell>
          <cell r="G281" t="str">
            <v>KC Lowi</v>
          </cell>
        </row>
        <row r="282">
          <cell r="F282" t="str">
            <v>BLÜMEL Ernst</v>
          </cell>
          <cell r="G282" t="str">
            <v>KC Lowi</v>
          </cell>
        </row>
        <row r="283">
          <cell r="F283" t="str">
            <v>SCHONER Veronika</v>
          </cell>
          <cell r="G283" t="str">
            <v>KC Lowi</v>
          </cell>
        </row>
        <row r="284">
          <cell r="F284" t="str">
            <v>BAUER Andreas</v>
          </cell>
          <cell r="G284" t="str">
            <v>KC Lowi</v>
          </cell>
        </row>
        <row r="285">
          <cell r="F285" t="str">
            <v>HÖRMANN Manfred</v>
          </cell>
          <cell r="G285" t="str">
            <v>KC Lowi</v>
          </cell>
        </row>
        <row r="286">
          <cell r="F286" t="str">
            <v>HÖRMANN Philipp</v>
          </cell>
          <cell r="G286" t="str">
            <v>KC Lowi</v>
          </cell>
        </row>
        <row r="287">
          <cell r="F287" t="str">
            <v>PINITSCH Lothar</v>
          </cell>
          <cell r="G287" t="str">
            <v>KC Lowi</v>
          </cell>
        </row>
        <row r="288">
          <cell r="F288" t="str">
            <v>NEUHOLD Dieter</v>
          </cell>
          <cell r="G288" t="str">
            <v>KC Lowi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49"/>
  <sheetViews>
    <sheetView tabSelected="1" workbookViewId="0"/>
  </sheetViews>
  <sheetFormatPr baseColWidth="10" defaultColWidth="8.88671875" defaultRowHeight="12.75" x14ac:dyDescent="0.2"/>
  <cols>
    <col min="1" max="1" width="0.5546875" style="3" customWidth="1"/>
    <col min="2" max="2" width="4" style="3" customWidth="1"/>
    <col min="3" max="3" width="15.33203125" style="3" customWidth="1"/>
    <col min="4" max="4" width="13.33203125" style="3" customWidth="1"/>
    <col min="5" max="7" width="3.77734375" style="4" customWidth="1"/>
    <col min="8" max="8" width="3.33203125" style="5" customWidth="1"/>
    <col min="9" max="11" width="3.77734375" style="3" customWidth="1"/>
    <col min="12" max="12" width="0.6640625" style="3" hidden="1" customWidth="1"/>
    <col min="13" max="13" width="6.77734375" style="3" customWidth="1"/>
    <col min="14" max="14" width="5.88671875" style="3" customWidth="1"/>
    <col min="15" max="16384" width="8.88671875" style="3"/>
  </cols>
  <sheetData>
    <row r="1" spans="1:14" s="30" customFormat="1" ht="33.75" customHeight="1" x14ac:dyDescent="0.2">
      <c r="A1" s="31">
        <v>2015</v>
      </c>
      <c r="B1" s="32"/>
      <c r="C1" s="32"/>
      <c r="E1" s="33"/>
      <c r="F1" s="33"/>
      <c r="G1" s="33"/>
      <c r="H1" s="34"/>
    </row>
    <row r="2" spans="1:14" ht="26.25" hidden="1" x14ac:dyDescent="0.4">
      <c r="A2" s="2"/>
      <c r="B2" s="1"/>
      <c r="C2" s="2"/>
    </row>
    <row r="3" spans="1:14" ht="26.25" hidden="1" x14ac:dyDescent="0.4">
      <c r="A3" s="2"/>
      <c r="B3" s="2"/>
      <c r="C3" s="1"/>
    </row>
    <row r="4" spans="1:14" s="30" customFormat="1" ht="33.75" customHeight="1" x14ac:dyDescent="0.2">
      <c r="A4" s="35" t="s">
        <v>0</v>
      </c>
      <c r="B4" s="34" t="s">
        <v>0</v>
      </c>
      <c r="L4" s="34"/>
      <c r="M4" s="34"/>
    </row>
    <row r="5" spans="1:14" ht="100.5" customHeight="1" x14ac:dyDescent="0.2">
      <c r="E5" s="3"/>
      <c r="F5" s="3"/>
      <c r="G5" s="3"/>
      <c r="H5" s="3"/>
      <c r="M5" s="6"/>
    </row>
    <row r="6" spans="1:14" hidden="1" x14ac:dyDescent="0.2">
      <c r="E6" s="3"/>
      <c r="F6" s="3"/>
      <c r="G6" s="3"/>
      <c r="H6" s="3"/>
    </row>
    <row r="7" spans="1:14" hidden="1" x14ac:dyDescent="0.2">
      <c r="E7" s="3"/>
      <c r="F7" s="3"/>
      <c r="G7" s="3"/>
      <c r="H7" s="3"/>
    </row>
    <row r="8" spans="1:14" ht="13.5" hidden="1" customHeight="1" x14ac:dyDescent="0.2">
      <c r="E8" s="3"/>
      <c r="F8" s="3"/>
      <c r="G8" s="3"/>
      <c r="H8" s="3"/>
    </row>
    <row r="9" spans="1:14" hidden="1" x14ac:dyDescent="0.2">
      <c r="E9" s="3"/>
      <c r="F9" s="3"/>
      <c r="G9" s="3"/>
      <c r="H9" s="3"/>
    </row>
    <row r="10" spans="1:14" ht="3.75" hidden="1" customHeight="1" x14ac:dyDescent="0.2">
      <c r="E10" s="3"/>
      <c r="F10" s="3"/>
      <c r="G10" s="3"/>
      <c r="H10" s="6"/>
      <c r="L10" s="6"/>
    </row>
    <row r="11" spans="1:14" ht="1.5" hidden="1" customHeight="1" x14ac:dyDescent="0.2">
      <c r="E11" s="3"/>
      <c r="F11" s="3"/>
      <c r="G11" s="3"/>
      <c r="H11" s="3"/>
      <c r="L11" s="5"/>
      <c r="M11" s="5"/>
    </row>
    <row r="12" spans="1:14" ht="7.5" hidden="1" customHeight="1" x14ac:dyDescent="0.2"/>
    <row r="13" spans="1:14" ht="15" customHeight="1" x14ac:dyDescent="0.2">
      <c r="E13" s="39" t="s">
        <v>11</v>
      </c>
      <c r="F13" s="40"/>
      <c r="G13" s="41"/>
      <c r="H13" s="12" t="s">
        <v>12</v>
      </c>
      <c r="I13" s="39" t="s">
        <v>1</v>
      </c>
      <c r="J13" s="40"/>
      <c r="K13" s="41"/>
      <c r="M13" s="12" t="s">
        <v>2</v>
      </c>
    </row>
    <row r="14" spans="1:14" x14ac:dyDescent="0.2">
      <c r="A14" s="2"/>
      <c r="B14" s="7" t="s">
        <v>3</v>
      </c>
      <c r="C14" s="7" t="s">
        <v>4</v>
      </c>
      <c r="D14" s="7" t="s">
        <v>5</v>
      </c>
      <c r="E14" s="8" t="s">
        <v>6</v>
      </c>
      <c r="F14" s="8" t="s">
        <v>7</v>
      </c>
      <c r="G14" s="8" t="s">
        <v>8</v>
      </c>
      <c r="H14" s="17" t="s">
        <v>13</v>
      </c>
      <c r="I14" s="17" t="s">
        <v>6</v>
      </c>
      <c r="J14" s="17" t="s">
        <v>7</v>
      </c>
      <c r="K14" s="17" t="s">
        <v>8</v>
      </c>
      <c r="L14" s="25"/>
      <c r="M14" s="12" t="s">
        <v>9</v>
      </c>
    </row>
    <row r="15" spans="1:14" ht="3" customHeight="1" x14ac:dyDescent="0.2">
      <c r="A15" s="9" t="s">
        <v>0</v>
      </c>
      <c r="B15" s="10" t="s">
        <v>0</v>
      </c>
      <c r="C15" s="11" t="s">
        <v>0</v>
      </c>
      <c r="D15" s="11" t="s">
        <v>0</v>
      </c>
      <c r="E15" s="18"/>
      <c r="F15" s="18"/>
      <c r="G15" s="18"/>
      <c r="H15" s="24"/>
      <c r="I15" s="17"/>
      <c r="J15" s="17"/>
      <c r="K15" s="17"/>
      <c r="L15" s="25"/>
      <c r="M15" s="17"/>
    </row>
    <row r="16" spans="1:14" ht="12" customHeight="1" x14ac:dyDescent="0.2">
      <c r="A16"/>
      <c r="B16" s="17">
        <v>1</v>
      </c>
      <c r="C16" s="27" t="s">
        <v>14</v>
      </c>
      <c r="D16" s="28" t="s">
        <v>15</v>
      </c>
      <c r="E16" s="26">
        <v>652</v>
      </c>
      <c r="F16" s="26">
        <v>311</v>
      </c>
      <c r="G16" s="37">
        <v>963</v>
      </c>
      <c r="H16" s="26" t="s">
        <v>16</v>
      </c>
      <c r="I16" s="26">
        <v>571</v>
      </c>
      <c r="J16" s="26">
        <v>295</v>
      </c>
      <c r="K16" s="37">
        <f t="shared" ref="K16:K48" si="0">SUM(I16:J16)</f>
        <v>866</v>
      </c>
      <c r="L16" s="36">
        <f t="shared" ref="L16:L48" si="1">F16+J16</f>
        <v>606</v>
      </c>
      <c r="M16" s="37">
        <f t="shared" ref="M16:M48" si="2">SUM(G16+K16)</f>
        <v>1829</v>
      </c>
      <c r="N16"/>
    </row>
    <row r="17" spans="1:14" ht="12" customHeight="1" x14ac:dyDescent="0.2">
      <c r="A17"/>
      <c r="B17" s="17">
        <v>2</v>
      </c>
      <c r="C17" s="27" t="s">
        <v>19</v>
      </c>
      <c r="D17" s="28" t="s">
        <v>20</v>
      </c>
      <c r="E17" s="26">
        <v>614</v>
      </c>
      <c r="F17" s="26">
        <v>317</v>
      </c>
      <c r="G17" s="37">
        <v>931</v>
      </c>
      <c r="H17" s="36" t="s">
        <v>16</v>
      </c>
      <c r="I17" s="26">
        <v>619</v>
      </c>
      <c r="J17" s="26">
        <v>260</v>
      </c>
      <c r="K17" s="37">
        <f t="shared" si="0"/>
        <v>879</v>
      </c>
      <c r="L17" s="36">
        <f t="shared" si="1"/>
        <v>577</v>
      </c>
      <c r="M17" s="37">
        <f t="shared" si="2"/>
        <v>1810</v>
      </c>
      <c r="N17"/>
    </row>
    <row r="18" spans="1:14" ht="12" customHeight="1" x14ac:dyDescent="0.2">
      <c r="A18"/>
      <c r="B18" s="17">
        <v>3</v>
      </c>
      <c r="C18" s="27" t="s">
        <v>17</v>
      </c>
      <c r="D18" s="28" t="s">
        <v>18</v>
      </c>
      <c r="E18" s="26">
        <v>614</v>
      </c>
      <c r="F18" s="26">
        <v>324</v>
      </c>
      <c r="G18" s="37">
        <v>938</v>
      </c>
      <c r="H18" s="36" t="s">
        <v>16</v>
      </c>
      <c r="I18" s="26">
        <v>590</v>
      </c>
      <c r="J18" s="26">
        <v>256</v>
      </c>
      <c r="K18" s="37">
        <f t="shared" si="0"/>
        <v>846</v>
      </c>
      <c r="L18" s="36">
        <f t="shared" si="1"/>
        <v>580</v>
      </c>
      <c r="M18" s="37">
        <f t="shared" si="2"/>
        <v>1784</v>
      </c>
      <c r="N18"/>
    </row>
    <row r="19" spans="1:14" ht="12" customHeight="1" x14ac:dyDescent="0.2">
      <c r="A19"/>
      <c r="B19" s="17">
        <v>4</v>
      </c>
      <c r="C19" s="29" t="s">
        <v>43</v>
      </c>
      <c r="D19" s="28" t="s">
        <v>40</v>
      </c>
      <c r="E19" s="26">
        <v>608</v>
      </c>
      <c r="F19" s="26">
        <v>236</v>
      </c>
      <c r="G19" s="37">
        <v>844</v>
      </c>
      <c r="H19" s="36" t="s">
        <v>16</v>
      </c>
      <c r="I19" s="36">
        <v>600</v>
      </c>
      <c r="J19" s="36">
        <v>326</v>
      </c>
      <c r="K19" s="37">
        <f t="shared" si="0"/>
        <v>926</v>
      </c>
      <c r="L19" s="36">
        <f t="shared" si="1"/>
        <v>562</v>
      </c>
      <c r="M19" s="37">
        <f t="shared" si="2"/>
        <v>1770</v>
      </c>
      <c r="N19"/>
    </row>
    <row r="20" spans="1:14" ht="12" customHeight="1" x14ac:dyDescent="0.2">
      <c r="A20"/>
      <c r="B20" s="17">
        <v>5</v>
      </c>
      <c r="C20" s="27" t="s">
        <v>21</v>
      </c>
      <c r="D20" s="28" t="s">
        <v>22</v>
      </c>
      <c r="E20" s="26">
        <v>648</v>
      </c>
      <c r="F20" s="26">
        <v>262</v>
      </c>
      <c r="G20" s="37">
        <v>910</v>
      </c>
      <c r="H20" s="36" t="s">
        <v>16</v>
      </c>
      <c r="I20" s="26">
        <v>568</v>
      </c>
      <c r="J20" s="26">
        <v>271</v>
      </c>
      <c r="K20" s="37">
        <f t="shared" si="0"/>
        <v>839</v>
      </c>
      <c r="L20" s="36">
        <f t="shared" si="1"/>
        <v>533</v>
      </c>
      <c r="M20" s="37">
        <f t="shared" si="2"/>
        <v>1749</v>
      </c>
      <c r="N20"/>
    </row>
    <row r="21" spans="1:14" ht="12" customHeight="1" x14ac:dyDescent="0.2">
      <c r="A21"/>
      <c r="B21" s="17">
        <v>6</v>
      </c>
      <c r="C21" s="27" t="s">
        <v>28</v>
      </c>
      <c r="D21" s="28" t="s">
        <v>24</v>
      </c>
      <c r="E21" s="26">
        <v>597</v>
      </c>
      <c r="F21" s="26">
        <v>286</v>
      </c>
      <c r="G21" s="37">
        <v>883</v>
      </c>
      <c r="H21" s="36" t="s">
        <v>16</v>
      </c>
      <c r="I21" s="26">
        <v>597</v>
      </c>
      <c r="J21" s="26">
        <v>264</v>
      </c>
      <c r="K21" s="37">
        <f t="shared" si="0"/>
        <v>861</v>
      </c>
      <c r="L21" s="36">
        <f t="shared" si="1"/>
        <v>550</v>
      </c>
      <c r="M21" s="37">
        <f t="shared" si="2"/>
        <v>1744</v>
      </c>
      <c r="N21"/>
    </row>
    <row r="22" spans="1:14" ht="12" customHeight="1" x14ac:dyDescent="0.2">
      <c r="A22"/>
      <c r="B22" s="17">
        <v>7</v>
      </c>
      <c r="C22" s="27" t="s">
        <v>23</v>
      </c>
      <c r="D22" s="28" t="s">
        <v>24</v>
      </c>
      <c r="E22" s="36">
        <v>613</v>
      </c>
      <c r="F22" s="36">
        <v>290</v>
      </c>
      <c r="G22" s="37">
        <v>903</v>
      </c>
      <c r="H22" s="36" t="s">
        <v>16</v>
      </c>
      <c r="I22" s="26">
        <v>594</v>
      </c>
      <c r="J22" s="26">
        <v>239</v>
      </c>
      <c r="K22" s="37">
        <f t="shared" si="0"/>
        <v>833</v>
      </c>
      <c r="L22" s="36">
        <f t="shared" si="1"/>
        <v>529</v>
      </c>
      <c r="M22" s="37">
        <f t="shared" si="2"/>
        <v>1736</v>
      </c>
      <c r="N22"/>
    </row>
    <row r="23" spans="1:14" ht="12" customHeight="1" x14ac:dyDescent="0.2">
      <c r="A23"/>
      <c r="B23" s="17">
        <v>8</v>
      </c>
      <c r="C23" s="29" t="s">
        <v>41</v>
      </c>
      <c r="D23" s="28" t="s">
        <v>42</v>
      </c>
      <c r="E23" s="36">
        <v>587</v>
      </c>
      <c r="F23" s="36">
        <v>260</v>
      </c>
      <c r="G23" s="37">
        <v>847</v>
      </c>
      <c r="H23" s="36" t="s">
        <v>16</v>
      </c>
      <c r="I23" s="36">
        <v>604</v>
      </c>
      <c r="J23" s="36">
        <v>277</v>
      </c>
      <c r="K23" s="37">
        <f t="shared" si="0"/>
        <v>881</v>
      </c>
      <c r="L23" s="36">
        <f t="shared" si="1"/>
        <v>537</v>
      </c>
      <c r="M23" s="37">
        <f t="shared" si="2"/>
        <v>1728</v>
      </c>
      <c r="N23"/>
    </row>
    <row r="24" spans="1:14" ht="12" customHeight="1" x14ac:dyDescent="0.2">
      <c r="A24"/>
      <c r="B24" s="17">
        <v>9</v>
      </c>
      <c r="C24" s="27" t="s">
        <v>31</v>
      </c>
      <c r="D24" s="28" t="s">
        <v>24</v>
      </c>
      <c r="E24" s="36">
        <v>590</v>
      </c>
      <c r="F24" s="36">
        <v>279</v>
      </c>
      <c r="G24" s="37">
        <v>869</v>
      </c>
      <c r="H24" s="36" t="s">
        <v>16</v>
      </c>
      <c r="I24" s="26">
        <v>577</v>
      </c>
      <c r="J24" s="26">
        <v>274</v>
      </c>
      <c r="K24" s="37">
        <f t="shared" si="0"/>
        <v>851</v>
      </c>
      <c r="L24" s="36">
        <f t="shared" si="1"/>
        <v>553</v>
      </c>
      <c r="M24" s="37">
        <f t="shared" si="2"/>
        <v>1720</v>
      </c>
      <c r="N24"/>
    </row>
    <row r="25" spans="1:14" ht="12" customHeight="1" x14ac:dyDescent="0.2">
      <c r="A25"/>
      <c r="B25" s="17">
        <v>10</v>
      </c>
      <c r="C25" s="29" t="s">
        <v>44</v>
      </c>
      <c r="D25" s="28" t="s">
        <v>22</v>
      </c>
      <c r="E25" s="26">
        <v>588</v>
      </c>
      <c r="F25" s="26">
        <v>248</v>
      </c>
      <c r="G25" s="37">
        <v>836</v>
      </c>
      <c r="H25" s="36" t="s">
        <v>16</v>
      </c>
      <c r="I25" s="36">
        <v>611</v>
      </c>
      <c r="J25" s="36">
        <v>273</v>
      </c>
      <c r="K25" s="37">
        <f t="shared" si="0"/>
        <v>884</v>
      </c>
      <c r="L25" s="36">
        <f t="shared" si="1"/>
        <v>521</v>
      </c>
      <c r="M25" s="37">
        <f t="shared" si="2"/>
        <v>1720</v>
      </c>
      <c r="N25"/>
    </row>
    <row r="26" spans="1:14" ht="12" customHeight="1" x14ac:dyDescent="0.2">
      <c r="A26"/>
      <c r="B26" s="17">
        <v>11</v>
      </c>
      <c r="C26" s="27" t="s">
        <v>34</v>
      </c>
      <c r="D26" s="28" t="s">
        <v>26</v>
      </c>
      <c r="E26" s="36">
        <v>599</v>
      </c>
      <c r="F26" s="36">
        <v>263</v>
      </c>
      <c r="G26" s="37">
        <v>862</v>
      </c>
      <c r="H26" s="38" t="s">
        <v>16</v>
      </c>
      <c r="I26" s="26">
        <v>615</v>
      </c>
      <c r="J26" s="26">
        <v>236</v>
      </c>
      <c r="K26" s="37">
        <f t="shared" si="0"/>
        <v>851</v>
      </c>
      <c r="L26" s="36">
        <f t="shared" si="1"/>
        <v>499</v>
      </c>
      <c r="M26" s="37">
        <f t="shared" si="2"/>
        <v>1713</v>
      </c>
      <c r="N26"/>
    </row>
    <row r="27" spans="1:14" ht="12" customHeight="1" x14ac:dyDescent="0.2">
      <c r="A27"/>
      <c r="B27" s="17">
        <v>12</v>
      </c>
      <c r="C27" s="27" t="s">
        <v>32</v>
      </c>
      <c r="D27" s="28" t="s">
        <v>18</v>
      </c>
      <c r="E27" s="36">
        <v>591</v>
      </c>
      <c r="F27" s="36">
        <v>278</v>
      </c>
      <c r="G27" s="37">
        <v>869</v>
      </c>
      <c r="H27" s="36" t="s">
        <v>16</v>
      </c>
      <c r="I27" s="26">
        <v>583</v>
      </c>
      <c r="J27" s="26">
        <v>250</v>
      </c>
      <c r="K27" s="37">
        <f t="shared" si="0"/>
        <v>833</v>
      </c>
      <c r="L27" s="36">
        <f t="shared" si="1"/>
        <v>528</v>
      </c>
      <c r="M27" s="37">
        <f t="shared" si="2"/>
        <v>1702</v>
      </c>
      <c r="N27"/>
    </row>
    <row r="28" spans="1:14" ht="12" customHeight="1" x14ac:dyDescent="0.2">
      <c r="A28"/>
      <c r="B28" s="17">
        <v>13</v>
      </c>
      <c r="C28" s="27" t="s">
        <v>27</v>
      </c>
      <c r="D28" s="28" t="s">
        <v>20</v>
      </c>
      <c r="E28" s="26">
        <v>615</v>
      </c>
      <c r="F28" s="26">
        <v>274</v>
      </c>
      <c r="G28" s="37">
        <v>889</v>
      </c>
      <c r="H28" s="36" t="s">
        <v>16</v>
      </c>
      <c r="I28" s="26">
        <v>565</v>
      </c>
      <c r="J28" s="26">
        <v>248</v>
      </c>
      <c r="K28" s="37">
        <f t="shared" si="0"/>
        <v>813</v>
      </c>
      <c r="L28" s="36">
        <f t="shared" si="1"/>
        <v>522</v>
      </c>
      <c r="M28" s="37">
        <f t="shared" si="2"/>
        <v>1702</v>
      </c>
      <c r="N28"/>
    </row>
    <row r="29" spans="1:14" ht="12" customHeight="1" x14ac:dyDescent="0.2">
      <c r="A29"/>
      <c r="B29" s="17">
        <v>14</v>
      </c>
      <c r="C29" s="27" t="s">
        <v>29</v>
      </c>
      <c r="D29" s="28" t="s">
        <v>30</v>
      </c>
      <c r="E29" s="36">
        <v>586</v>
      </c>
      <c r="F29" s="36">
        <v>295</v>
      </c>
      <c r="G29" s="37">
        <v>881</v>
      </c>
      <c r="H29" s="38" t="s">
        <v>16</v>
      </c>
      <c r="I29" s="26">
        <v>585</v>
      </c>
      <c r="J29" s="26">
        <v>233</v>
      </c>
      <c r="K29" s="37">
        <f t="shared" si="0"/>
        <v>818</v>
      </c>
      <c r="L29" s="36">
        <f t="shared" si="1"/>
        <v>528</v>
      </c>
      <c r="M29" s="37">
        <f t="shared" si="2"/>
        <v>1699</v>
      </c>
      <c r="N29"/>
    </row>
    <row r="30" spans="1:14" ht="12" customHeight="1" x14ac:dyDescent="0.2">
      <c r="A30"/>
      <c r="B30" s="17">
        <v>15</v>
      </c>
      <c r="C30" s="27" t="s">
        <v>37</v>
      </c>
      <c r="D30" s="28" t="s">
        <v>26</v>
      </c>
      <c r="E30" s="36">
        <v>603</v>
      </c>
      <c r="F30" s="36">
        <v>252</v>
      </c>
      <c r="G30" s="37">
        <v>855</v>
      </c>
      <c r="H30" s="36" t="s">
        <v>16</v>
      </c>
      <c r="I30" s="26">
        <v>573</v>
      </c>
      <c r="J30" s="26">
        <v>262</v>
      </c>
      <c r="K30" s="37">
        <f t="shared" si="0"/>
        <v>835</v>
      </c>
      <c r="L30" s="36">
        <f t="shared" si="1"/>
        <v>514</v>
      </c>
      <c r="M30" s="37">
        <f t="shared" si="2"/>
        <v>1690</v>
      </c>
      <c r="N30"/>
    </row>
    <row r="31" spans="1:14" ht="12" customHeight="1" x14ac:dyDescent="0.2">
      <c r="A31"/>
      <c r="B31" s="17">
        <v>16</v>
      </c>
      <c r="C31" s="27" t="s">
        <v>36</v>
      </c>
      <c r="D31" s="28" t="s">
        <v>22</v>
      </c>
      <c r="E31" s="36">
        <v>589</v>
      </c>
      <c r="F31" s="36">
        <v>266</v>
      </c>
      <c r="G31" s="37">
        <v>855</v>
      </c>
      <c r="H31" s="36" t="s">
        <v>16</v>
      </c>
      <c r="I31" s="26">
        <v>576</v>
      </c>
      <c r="J31" s="26">
        <v>256</v>
      </c>
      <c r="K31" s="37">
        <f t="shared" si="0"/>
        <v>832</v>
      </c>
      <c r="L31" s="36">
        <f t="shared" si="1"/>
        <v>522</v>
      </c>
      <c r="M31" s="37">
        <f t="shared" si="2"/>
        <v>1687</v>
      </c>
      <c r="N31"/>
    </row>
    <row r="32" spans="1:14" ht="12" customHeight="1" x14ac:dyDescent="0.2">
      <c r="A32"/>
      <c r="B32" s="17">
        <v>17</v>
      </c>
      <c r="C32" s="27" t="s">
        <v>25</v>
      </c>
      <c r="D32" s="28" t="s">
        <v>26</v>
      </c>
      <c r="E32" s="36">
        <v>606</v>
      </c>
      <c r="F32" s="36">
        <v>286</v>
      </c>
      <c r="G32" s="37">
        <v>892</v>
      </c>
      <c r="H32" s="36" t="s">
        <v>16</v>
      </c>
      <c r="I32" s="26">
        <v>569</v>
      </c>
      <c r="J32" s="26">
        <v>224</v>
      </c>
      <c r="K32" s="37">
        <f t="shared" si="0"/>
        <v>793</v>
      </c>
      <c r="L32" s="36">
        <f t="shared" si="1"/>
        <v>510</v>
      </c>
      <c r="M32" s="37">
        <f t="shared" si="2"/>
        <v>1685</v>
      </c>
      <c r="N32"/>
    </row>
    <row r="33" spans="1:14" ht="12" customHeight="1" x14ac:dyDescent="0.2">
      <c r="A33"/>
      <c r="B33" s="17">
        <v>18</v>
      </c>
      <c r="C33" s="27" t="s">
        <v>33</v>
      </c>
      <c r="D33" s="28" t="s">
        <v>20</v>
      </c>
      <c r="E33" s="36">
        <v>586</v>
      </c>
      <c r="F33" s="36">
        <v>279</v>
      </c>
      <c r="G33" s="37">
        <v>865</v>
      </c>
      <c r="H33" s="36" t="s">
        <v>16</v>
      </c>
      <c r="I33" s="26">
        <v>555</v>
      </c>
      <c r="J33" s="26">
        <v>261</v>
      </c>
      <c r="K33" s="37">
        <f t="shared" si="0"/>
        <v>816</v>
      </c>
      <c r="L33" s="36">
        <f t="shared" si="1"/>
        <v>540</v>
      </c>
      <c r="M33" s="37">
        <f t="shared" si="2"/>
        <v>1681</v>
      </c>
      <c r="N33"/>
    </row>
    <row r="34" spans="1:14" ht="12" customHeight="1" x14ac:dyDescent="0.2">
      <c r="A34"/>
      <c r="B34" s="17">
        <v>19</v>
      </c>
      <c r="C34" s="29" t="s">
        <v>45</v>
      </c>
      <c r="D34" s="28" t="s">
        <v>30</v>
      </c>
      <c r="E34" s="26">
        <v>620</v>
      </c>
      <c r="F34" s="26">
        <v>216</v>
      </c>
      <c r="G34" s="37">
        <v>836</v>
      </c>
      <c r="H34" s="36" t="s">
        <v>16</v>
      </c>
      <c r="I34" s="36">
        <v>588</v>
      </c>
      <c r="J34" s="36">
        <v>250</v>
      </c>
      <c r="K34" s="37">
        <f t="shared" si="0"/>
        <v>838</v>
      </c>
      <c r="L34" s="36">
        <f t="shared" si="1"/>
        <v>466</v>
      </c>
      <c r="M34" s="37">
        <f t="shared" si="2"/>
        <v>1674</v>
      </c>
      <c r="N34"/>
    </row>
    <row r="35" spans="1:14" ht="12" customHeight="1" x14ac:dyDescent="0.2">
      <c r="A35"/>
      <c r="B35" s="17">
        <v>20</v>
      </c>
      <c r="C35" s="27" t="s">
        <v>35</v>
      </c>
      <c r="D35" s="28" t="s">
        <v>18</v>
      </c>
      <c r="E35" s="36">
        <v>596</v>
      </c>
      <c r="F35" s="36">
        <v>263</v>
      </c>
      <c r="G35" s="37">
        <v>859</v>
      </c>
      <c r="H35" s="36" t="s">
        <v>16</v>
      </c>
      <c r="I35" s="26">
        <v>572</v>
      </c>
      <c r="J35" s="26">
        <v>234</v>
      </c>
      <c r="K35" s="37">
        <f t="shared" si="0"/>
        <v>806</v>
      </c>
      <c r="L35" s="36">
        <f t="shared" si="1"/>
        <v>497</v>
      </c>
      <c r="M35" s="37">
        <f t="shared" si="2"/>
        <v>1665</v>
      </c>
      <c r="N35"/>
    </row>
    <row r="36" spans="1:14" ht="12" customHeight="1" x14ac:dyDescent="0.2">
      <c r="A36"/>
      <c r="B36" s="17">
        <v>21</v>
      </c>
      <c r="C36" s="29" t="s">
        <v>51</v>
      </c>
      <c r="D36" s="28" t="s">
        <v>20</v>
      </c>
      <c r="E36" s="36">
        <v>559</v>
      </c>
      <c r="F36" s="36">
        <v>254</v>
      </c>
      <c r="G36" s="37">
        <v>813</v>
      </c>
      <c r="H36" s="36" t="s">
        <v>16</v>
      </c>
      <c r="I36" s="36">
        <v>577</v>
      </c>
      <c r="J36" s="36">
        <v>262</v>
      </c>
      <c r="K36" s="37">
        <f t="shared" si="0"/>
        <v>839</v>
      </c>
      <c r="L36" s="36">
        <f t="shared" si="1"/>
        <v>516</v>
      </c>
      <c r="M36" s="37">
        <f t="shared" si="2"/>
        <v>1652</v>
      </c>
      <c r="N36"/>
    </row>
    <row r="37" spans="1:14" ht="12" customHeight="1" x14ac:dyDescent="0.2">
      <c r="A37"/>
      <c r="B37" s="17">
        <v>22</v>
      </c>
      <c r="C37" s="27" t="s">
        <v>38</v>
      </c>
      <c r="D37" s="28" t="s">
        <v>20</v>
      </c>
      <c r="E37" s="36">
        <v>599</v>
      </c>
      <c r="F37" s="36">
        <v>254</v>
      </c>
      <c r="G37" s="37">
        <v>853</v>
      </c>
      <c r="H37" s="36" t="s">
        <v>16</v>
      </c>
      <c r="I37" s="36">
        <v>553</v>
      </c>
      <c r="J37" s="36">
        <v>240</v>
      </c>
      <c r="K37" s="37">
        <f t="shared" si="0"/>
        <v>793</v>
      </c>
      <c r="L37" s="36">
        <f t="shared" si="1"/>
        <v>494</v>
      </c>
      <c r="M37" s="37">
        <f t="shared" si="2"/>
        <v>1646</v>
      </c>
      <c r="N37"/>
    </row>
    <row r="38" spans="1:14" ht="12" customHeight="1" x14ac:dyDescent="0.2">
      <c r="A38"/>
      <c r="B38" s="17">
        <v>23</v>
      </c>
      <c r="C38" s="29" t="s">
        <v>46</v>
      </c>
      <c r="D38" s="28" t="s">
        <v>24</v>
      </c>
      <c r="E38" s="36">
        <v>591</v>
      </c>
      <c r="F38" s="36">
        <v>237</v>
      </c>
      <c r="G38" s="37">
        <v>828</v>
      </c>
      <c r="H38" s="36" t="s">
        <v>16</v>
      </c>
      <c r="I38" s="36">
        <v>579</v>
      </c>
      <c r="J38" s="36">
        <v>236</v>
      </c>
      <c r="K38" s="37">
        <f t="shared" si="0"/>
        <v>815</v>
      </c>
      <c r="L38" s="36">
        <f t="shared" si="1"/>
        <v>473</v>
      </c>
      <c r="M38" s="37">
        <f t="shared" si="2"/>
        <v>1643</v>
      </c>
      <c r="N38"/>
    </row>
    <row r="39" spans="1:14" ht="12" customHeight="1" x14ac:dyDescent="0.2">
      <c r="A39"/>
      <c r="B39" s="17">
        <v>24</v>
      </c>
      <c r="C39" s="29" t="s">
        <v>49</v>
      </c>
      <c r="D39" s="28" t="s">
        <v>42</v>
      </c>
      <c r="E39" s="26">
        <v>575</v>
      </c>
      <c r="F39" s="26">
        <v>243</v>
      </c>
      <c r="G39" s="37">
        <v>818</v>
      </c>
      <c r="H39" s="36" t="s">
        <v>16</v>
      </c>
      <c r="I39" s="36">
        <v>564</v>
      </c>
      <c r="J39" s="36">
        <v>253</v>
      </c>
      <c r="K39" s="37">
        <f t="shared" si="0"/>
        <v>817</v>
      </c>
      <c r="L39" s="36">
        <f t="shared" si="1"/>
        <v>496</v>
      </c>
      <c r="M39" s="37">
        <f t="shared" si="2"/>
        <v>1635</v>
      </c>
      <c r="N39"/>
    </row>
    <row r="40" spans="1:14" ht="12" customHeight="1" x14ac:dyDescent="0.2">
      <c r="A40"/>
      <c r="B40" s="17">
        <v>25</v>
      </c>
      <c r="C40" s="29" t="s">
        <v>52</v>
      </c>
      <c r="D40" s="28" t="s">
        <v>18</v>
      </c>
      <c r="E40" s="36">
        <v>620</v>
      </c>
      <c r="F40" s="36">
        <v>191</v>
      </c>
      <c r="G40" s="37">
        <v>811</v>
      </c>
      <c r="H40" s="36" t="s">
        <v>16</v>
      </c>
      <c r="I40" s="36">
        <v>572</v>
      </c>
      <c r="J40" s="36">
        <v>248</v>
      </c>
      <c r="K40" s="37">
        <f t="shared" si="0"/>
        <v>820</v>
      </c>
      <c r="L40" s="36">
        <f t="shared" si="1"/>
        <v>439</v>
      </c>
      <c r="M40" s="37">
        <f t="shared" si="2"/>
        <v>1631</v>
      </c>
      <c r="N40"/>
    </row>
    <row r="41" spans="1:14" ht="12" customHeight="1" x14ac:dyDescent="0.2">
      <c r="A41"/>
      <c r="B41" s="17">
        <v>26</v>
      </c>
      <c r="C41" s="29" t="s">
        <v>53</v>
      </c>
      <c r="D41" s="28" t="s">
        <v>54</v>
      </c>
      <c r="E41" s="36">
        <v>557</v>
      </c>
      <c r="F41" s="36">
        <v>240</v>
      </c>
      <c r="G41" s="37">
        <v>797</v>
      </c>
      <c r="H41" s="36" t="s">
        <v>16</v>
      </c>
      <c r="I41" s="36">
        <v>574</v>
      </c>
      <c r="J41" s="36">
        <v>221</v>
      </c>
      <c r="K41" s="37">
        <f t="shared" si="0"/>
        <v>795</v>
      </c>
      <c r="L41" s="36">
        <f t="shared" si="1"/>
        <v>461</v>
      </c>
      <c r="M41" s="37">
        <f t="shared" si="2"/>
        <v>1592</v>
      </c>
      <c r="N41"/>
    </row>
    <row r="42" spans="1:14" ht="12" customHeight="1" x14ac:dyDescent="0.2">
      <c r="A42"/>
      <c r="B42" s="17">
        <v>27</v>
      </c>
      <c r="C42" s="29" t="s">
        <v>50</v>
      </c>
      <c r="D42" s="28" t="s">
        <v>30</v>
      </c>
      <c r="E42" s="36">
        <v>588</v>
      </c>
      <c r="F42" s="36">
        <v>229</v>
      </c>
      <c r="G42" s="37">
        <v>817</v>
      </c>
      <c r="H42" s="36" t="s">
        <v>16</v>
      </c>
      <c r="I42" s="36">
        <v>566</v>
      </c>
      <c r="J42" s="36">
        <v>189</v>
      </c>
      <c r="K42" s="37">
        <f t="shared" si="0"/>
        <v>755</v>
      </c>
      <c r="L42" s="36">
        <f t="shared" si="1"/>
        <v>418</v>
      </c>
      <c r="M42" s="37">
        <f t="shared" si="2"/>
        <v>1572</v>
      </c>
      <c r="N42"/>
    </row>
    <row r="43" spans="1:14" ht="12" customHeight="1" x14ac:dyDescent="0.2">
      <c r="A43"/>
      <c r="B43" s="17">
        <v>28</v>
      </c>
      <c r="C43" s="27" t="s">
        <v>56</v>
      </c>
      <c r="D43" s="28" t="s">
        <v>22</v>
      </c>
      <c r="E43" s="36">
        <v>544</v>
      </c>
      <c r="F43" s="36">
        <v>196</v>
      </c>
      <c r="G43" s="37">
        <v>740</v>
      </c>
      <c r="H43" s="36" t="s">
        <v>16</v>
      </c>
      <c r="I43" s="36">
        <v>532</v>
      </c>
      <c r="J43" s="36">
        <v>217</v>
      </c>
      <c r="K43" s="37">
        <f t="shared" si="0"/>
        <v>749</v>
      </c>
      <c r="L43" s="36">
        <f t="shared" si="1"/>
        <v>413</v>
      </c>
      <c r="M43" s="37">
        <f t="shared" si="2"/>
        <v>1489</v>
      </c>
      <c r="N43"/>
    </row>
    <row r="44" spans="1:14" ht="12" customHeight="1" x14ac:dyDescent="0.2">
      <c r="A44"/>
      <c r="B44" s="17">
        <v>29</v>
      </c>
      <c r="C44" s="29" t="s">
        <v>57</v>
      </c>
      <c r="D44" s="28" t="s">
        <v>30</v>
      </c>
      <c r="E44" s="36">
        <v>525</v>
      </c>
      <c r="F44" s="36">
        <v>167</v>
      </c>
      <c r="G44" s="37">
        <v>692</v>
      </c>
      <c r="H44" s="36" t="s">
        <v>16</v>
      </c>
      <c r="I44" s="36">
        <v>569</v>
      </c>
      <c r="J44" s="36">
        <v>203</v>
      </c>
      <c r="K44" s="37">
        <f t="shared" si="0"/>
        <v>772</v>
      </c>
      <c r="L44" s="36">
        <f t="shared" si="1"/>
        <v>370</v>
      </c>
      <c r="M44" s="37">
        <f t="shared" si="2"/>
        <v>1464</v>
      </c>
      <c r="N44"/>
    </row>
    <row r="45" spans="1:14" ht="12" customHeight="1" x14ac:dyDescent="0.2">
      <c r="A45"/>
      <c r="B45" s="17">
        <v>30</v>
      </c>
      <c r="C45" s="29" t="s">
        <v>39</v>
      </c>
      <c r="D45" s="28" t="s">
        <v>40</v>
      </c>
      <c r="E45" s="36">
        <v>564</v>
      </c>
      <c r="F45" s="36">
        <v>284</v>
      </c>
      <c r="G45" s="37">
        <v>848</v>
      </c>
      <c r="H45" s="36" t="s">
        <v>16</v>
      </c>
      <c r="I45" s="36"/>
      <c r="J45" s="36"/>
      <c r="K45" s="37">
        <f t="shared" si="0"/>
        <v>0</v>
      </c>
      <c r="L45" s="36">
        <f t="shared" si="1"/>
        <v>284</v>
      </c>
      <c r="M45" s="37">
        <f t="shared" si="2"/>
        <v>848</v>
      </c>
      <c r="N45"/>
    </row>
    <row r="46" spans="1:14" ht="12" customHeight="1" x14ac:dyDescent="0.2">
      <c r="A46"/>
      <c r="B46" s="17">
        <v>31</v>
      </c>
      <c r="C46" s="29" t="s">
        <v>47</v>
      </c>
      <c r="D46" s="28" t="s">
        <v>48</v>
      </c>
      <c r="E46" s="26">
        <v>552</v>
      </c>
      <c r="F46" s="26">
        <v>267</v>
      </c>
      <c r="G46" s="37">
        <v>819</v>
      </c>
      <c r="H46" s="36" t="s">
        <v>16</v>
      </c>
      <c r="I46" s="36"/>
      <c r="J46" s="36"/>
      <c r="K46" s="37">
        <f t="shared" si="0"/>
        <v>0</v>
      </c>
      <c r="L46" s="36">
        <f t="shared" si="1"/>
        <v>267</v>
      </c>
      <c r="M46" s="37">
        <f t="shared" si="2"/>
        <v>819</v>
      </c>
      <c r="N46"/>
    </row>
    <row r="47" spans="1:14" ht="12" customHeight="1" x14ac:dyDescent="0.2">
      <c r="A47"/>
      <c r="B47" s="17">
        <v>32</v>
      </c>
      <c r="C47" s="27" t="s">
        <v>55</v>
      </c>
      <c r="D47" s="28" t="s">
        <v>24</v>
      </c>
      <c r="E47" s="36">
        <v>542</v>
      </c>
      <c r="F47" s="36">
        <v>215</v>
      </c>
      <c r="G47" s="37">
        <v>757</v>
      </c>
      <c r="H47" s="36" t="s">
        <v>16</v>
      </c>
      <c r="I47" s="36"/>
      <c r="J47" s="36"/>
      <c r="K47" s="37">
        <f t="shared" si="0"/>
        <v>0</v>
      </c>
      <c r="L47" s="36">
        <f t="shared" si="1"/>
        <v>215</v>
      </c>
      <c r="M47" s="37">
        <f t="shared" si="2"/>
        <v>757</v>
      </c>
      <c r="N47"/>
    </row>
    <row r="48" spans="1:14" ht="12" customHeight="1" x14ac:dyDescent="0.2">
      <c r="A48"/>
      <c r="B48" s="17">
        <v>33</v>
      </c>
      <c r="C48" s="29" t="s">
        <v>58</v>
      </c>
      <c r="D48" s="28" t="s">
        <v>26</v>
      </c>
      <c r="E48" s="36">
        <v>116</v>
      </c>
      <c r="F48" s="36">
        <v>0</v>
      </c>
      <c r="G48" s="37">
        <v>116</v>
      </c>
      <c r="H48" s="36" t="s">
        <v>59</v>
      </c>
      <c r="I48" s="36"/>
      <c r="J48" s="36"/>
      <c r="K48" s="37">
        <f t="shared" si="0"/>
        <v>0</v>
      </c>
      <c r="L48" s="36">
        <f t="shared" si="1"/>
        <v>0</v>
      </c>
      <c r="M48" s="37">
        <f t="shared" si="2"/>
        <v>116</v>
      </c>
      <c r="N48"/>
    </row>
    <row r="49" ht="12" customHeight="1" x14ac:dyDescent="0.2"/>
  </sheetData>
  <mergeCells count="2">
    <mergeCell ref="E13:G13"/>
    <mergeCell ref="I13:K13"/>
  </mergeCells>
  <phoneticPr fontId="0" type="noConversion"/>
  <pageMargins left="0.98425196850393704" right="0.19685039370078741" top="1.1811023622047245" bottom="0.39370078740157483" header="0.78740157480314965" footer="0.27559055118110237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N50"/>
  <sheetViews>
    <sheetView workbookViewId="0"/>
  </sheetViews>
  <sheetFormatPr baseColWidth="10" defaultColWidth="8.88671875" defaultRowHeight="12.75" x14ac:dyDescent="0.2"/>
  <cols>
    <col min="1" max="1" width="0.5546875" style="3" customWidth="1"/>
    <col min="2" max="2" width="4" style="3" customWidth="1"/>
    <col min="3" max="3" width="15.33203125" style="3" customWidth="1"/>
    <col min="4" max="4" width="13.33203125" style="3" customWidth="1"/>
    <col min="5" max="7" width="3.77734375" style="3" customWidth="1"/>
    <col min="8" max="8" width="3.33203125" style="3" customWidth="1"/>
    <col min="9" max="11" width="3.77734375" style="3" customWidth="1"/>
    <col min="12" max="12" width="0.88671875" style="3" hidden="1" customWidth="1"/>
    <col min="13" max="13" width="6.77734375" style="3" customWidth="1"/>
    <col min="14" max="14" width="5.21875" style="3" customWidth="1"/>
    <col min="15" max="16384" width="8.88671875" style="3"/>
  </cols>
  <sheetData>
    <row r="1" spans="1:14" ht="33.75" customHeight="1" x14ac:dyDescent="0.4">
      <c r="A1" s="1"/>
      <c r="B1" s="2"/>
      <c r="C1" s="2"/>
      <c r="E1" s="4"/>
      <c r="F1" s="4"/>
      <c r="G1" s="4"/>
      <c r="H1" s="5"/>
    </row>
    <row r="2" spans="1:14" ht="26.25" hidden="1" x14ac:dyDescent="0.4">
      <c r="A2" s="2"/>
      <c r="B2" s="1"/>
      <c r="C2" s="2"/>
      <c r="E2" s="4"/>
      <c r="F2" s="4"/>
      <c r="G2" s="4"/>
      <c r="H2" s="5"/>
    </row>
    <row r="3" spans="1:14" ht="26.25" hidden="1" x14ac:dyDescent="0.4">
      <c r="A3" s="2"/>
      <c r="B3" s="2"/>
      <c r="C3" s="1"/>
      <c r="E3" s="4"/>
      <c r="F3" s="4"/>
      <c r="G3" s="4"/>
      <c r="H3" s="5"/>
    </row>
    <row r="4" spans="1:14" s="30" customFormat="1" ht="33.75" customHeight="1" x14ac:dyDescent="0.2"/>
    <row r="5" spans="1:14" ht="100.5" customHeight="1" x14ac:dyDescent="0.2"/>
    <row r="6" spans="1:14" ht="30" hidden="1" x14ac:dyDescent="0.4">
      <c r="A6" s="13"/>
      <c r="B6" s="3" t="s">
        <v>10</v>
      </c>
    </row>
    <row r="7" spans="1:14" hidden="1" x14ac:dyDescent="0.2"/>
    <row r="8" spans="1:14" hidden="1" x14ac:dyDescent="0.2"/>
    <row r="9" spans="1:14" hidden="1" x14ac:dyDescent="0.2"/>
    <row r="10" spans="1:14" hidden="1" x14ac:dyDescent="0.2"/>
    <row r="11" spans="1:14" ht="8.25" hidden="1" customHeight="1" x14ac:dyDescent="0.3">
      <c r="A11" s="14" t="s">
        <v>0</v>
      </c>
    </row>
    <row r="12" spans="1:14" ht="6" hidden="1" customHeight="1" x14ac:dyDescent="0.3">
      <c r="A12" s="14"/>
      <c r="B12" s="5"/>
      <c r="C12" s="5"/>
      <c r="D12" s="5"/>
      <c r="E12" s="5"/>
      <c r="F12" s="5"/>
      <c r="G12" s="5"/>
      <c r="H12" s="15"/>
      <c r="I12" s="5"/>
      <c r="J12" s="5"/>
      <c r="K12" s="5"/>
      <c r="L12" s="15"/>
      <c r="M12" s="5"/>
    </row>
    <row r="13" spans="1:14" ht="15" customHeight="1" x14ac:dyDescent="0.2">
      <c r="E13" s="39" t="s">
        <v>11</v>
      </c>
      <c r="F13" s="40"/>
      <c r="G13" s="41"/>
      <c r="H13" s="12" t="s">
        <v>12</v>
      </c>
      <c r="I13" s="39" t="s">
        <v>1</v>
      </c>
      <c r="J13" s="40"/>
      <c r="K13" s="41"/>
      <c r="M13" s="12" t="s">
        <v>2</v>
      </c>
    </row>
    <row r="14" spans="1:14" x14ac:dyDescent="0.2">
      <c r="A14" s="16" t="s">
        <v>0</v>
      </c>
      <c r="B14" s="7" t="s">
        <v>3</v>
      </c>
      <c r="C14" s="7" t="s">
        <v>4</v>
      </c>
      <c r="D14" s="7" t="s">
        <v>5</v>
      </c>
      <c r="E14" s="8" t="s">
        <v>6</v>
      </c>
      <c r="F14" s="8" t="s">
        <v>7</v>
      </c>
      <c r="G14" s="8" t="s">
        <v>8</v>
      </c>
      <c r="H14" s="17" t="s">
        <v>13</v>
      </c>
      <c r="I14" s="17" t="s">
        <v>6</v>
      </c>
      <c r="J14" s="17" t="s">
        <v>7</v>
      </c>
      <c r="K14" s="17" t="s">
        <v>8</v>
      </c>
      <c r="L14" s="25"/>
      <c r="M14" s="12" t="s">
        <v>9</v>
      </c>
    </row>
    <row r="15" spans="1:14" ht="3" customHeight="1" x14ac:dyDescent="0.2">
      <c r="B15" s="10"/>
      <c r="C15" s="11"/>
      <c r="D15" s="11"/>
      <c r="E15" s="18"/>
      <c r="F15" s="18"/>
      <c r="G15" s="18"/>
      <c r="H15" s="24"/>
      <c r="I15" s="17"/>
      <c r="J15" s="17"/>
      <c r="K15" s="17"/>
      <c r="L15" s="25"/>
      <c r="M15" s="17"/>
    </row>
    <row r="16" spans="1:14" ht="12" customHeight="1" x14ac:dyDescent="0.2">
      <c r="A16"/>
      <c r="B16" s="17">
        <v>1</v>
      </c>
      <c r="C16" s="27" t="s">
        <v>68</v>
      </c>
      <c r="D16" s="28" t="s">
        <v>69</v>
      </c>
      <c r="E16" s="26">
        <v>311</v>
      </c>
      <c r="F16" s="26">
        <v>119</v>
      </c>
      <c r="G16" s="37">
        <v>430</v>
      </c>
      <c r="H16" s="36" t="s">
        <v>16</v>
      </c>
      <c r="I16" s="26">
        <v>305</v>
      </c>
      <c r="J16" s="26">
        <v>179</v>
      </c>
      <c r="K16" s="37">
        <f t="shared" ref="K16:K49" si="0">SUM(I16:J16)</f>
        <v>484</v>
      </c>
      <c r="L16" s="36">
        <f t="shared" ref="L16:L49" si="1">F16+J16</f>
        <v>298</v>
      </c>
      <c r="M16" s="37">
        <f t="shared" ref="M16:M49" si="2">SUM(G16+K16)</f>
        <v>914</v>
      </c>
      <c r="N16"/>
    </row>
    <row r="17" spans="1:14" ht="12" customHeight="1" x14ac:dyDescent="0.2">
      <c r="A17"/>
      <c r="B17" s="17">
        <v>2</v>
      </c>
      <c r="C17" s="27" t="s">
        <v>62</v>
      </c>
      <c r="D17" s="28" t="s">
        <v>20</v>
      </c>
      <c r="E17" s="26">
        <v>312</v>
      </c>
      <c r="F17" s="26">
        <v>145</v>
      </c>
      <c r="G17" s="37">
        <v>457</v>
      </c>
      <c r="H17" s="36" t="s">
        <v>16</v>
      </c>
      <c r="I17" s="26">
        <v>273</v>
      </c>
      <c r="J17" s="26">
        <v>141</v>
      </c>
      <c r="K17" s="37">
        <f t="shared" si="0"/>
        <v>414</v>
      </c>
      <c r="L17" s="36">
        <f t="shared" si="1"/>
        <v>286</v>
      </c>
      <c r="M17" s="37">
        <f t="shared" si="2"/>
        <v>871</v>
      </c>
      <c r="N17"/>
    </row>
    <row r="18" spans="1:14" ht="12" customHeight="1" x14ac:dyDescent="0.2">
      <c r="A18"/>
      <c r="B18" s="17">
        <v>3</v>
      </c>
      <c r="C18" s="27" t="s">
        <v>63</v>
      </c>
      <c r="D18" s="28" t="s">
        <v>18</v>
      </c>
      <c r="E18" s="26">
        <v>292</v>
      </c>
      <c r="F18" s="26">
        <v>146</v>
      </c>
      <c r="G18" s="37">
        <v>438</v>
      </c>
      <c r="H18" s="36" t="s">
        <v>16</v>
      </c>
      <c r="I18" s="26">
        <v>294</v>
      </c>
      <c r="J18" s="26">
        <v>135</v>
      </c>
      <c r="K18" s="37">
        <f t="shared" si="0"/>
        <v>429</v>
      </c>
      <c r="L18" s="36">
        <f t="shared" si="1"/>
        <v>281</v>
      </c>
      <c r="M18" s="37">
        <f t="shared" si="2"/>
        <v>867</v>
      </c>
      <c r="N18"/>
    </row>
    <row r="19" spans="1:14" ht="12" customHeight="1" x14ac:dyDescent="0.2">
      <c r="A19"/>
      <c r="B19" s="17">
        <v>4</v>
      </c>
      <c r="C19" s="27" t="s">
        <v>75</v>
      </c>
      <c r="D19" s="28" t="s">
        <v>30</v>
      </c>
      <c r="E19" s="36">
        <v>299</v>
      </c>
      <c r="F19" s="36">
        <v>124</v>
      </c>
      <c r="G19" s="37">
        <v>423</v>
      </c>
      <c r="H19" s="36" t="s">
        <v>16</v>
      </c>
      <c r="I19" s="26">
        <v>294</v>
      </c>
      <c r="J19" s="26">
        <v>143</v>
      </c>
      <c r="K19" s="37">
        <f t="shared" si="0"/>
        <v>437</v>
      </c>
      <c r="L19" s="36">
        <f t="shared" si="1"/>
        <v>267</v>
      </c>
      <c r="M19" s="37">
        <f t="shared" si="2"/>
        <v>860</v>
      </c>
      <c r="N19"/>
    </row>
    <row r="20" spans="1:14" ht="12" customHeight="1" x14ac:dyDescent="0.2">
      <c r="A20"/>
      <c r="B20" s="17">
        <v>5</v>
      </c>
      <c r="C20" s="27" t="s">
        <v>64</v>
      </c>
      <c r="D20" s="28" t="s">
        <v>65</v>
      </c>
      <c r="E20" s="26">
        <v>285</v>
      </c>
      <c r="F20" s="26">
        <v>148</v>
      </c>
      <c r="G20" s="37">
        <v>433</v>
      </c>
      <c r="H20" s="36" t="s">
        <v>16</v>
      </c>
      <c r="I20" s="26">
        <v>295</v>
      </c>
      <c r="J20" s="26">
        <v>121</v>
      </c>
      <c r="K20" s="37">
        <f t="shared" si="0"/>
        <v>416</v>
      </c>
      <c r="L20" s="36">
        <f t="shared" si="1"/>
        <v>269</v>
      </c>
      <c r="M20" s="37">
        <f t="shared" si="2"/>
        <v>849</v>
      </c>
      <c r="N20"/>
    </row>
    <row r="21" spans="1:14" ht="12" customHeight="1" x14ac:dyDescent="0.2">
      <c r="A21"/>
      <c r="B21" s="17">
        <v>6</v>
      </c>
      <c r="C21" s="27" t="s">
        <v>70</v>
      </c>
      <c r="D21" s="28" t="s">
        <v>71</v>
      </c>
      <c r="E21" s="26">
        <v>289</v>
      </c>
      <c r="F21" s="26">
        <v>139</v>
      </c>
      <c r="G21" s="37">
        <v>428</v>
      </c>
      <c r="H21" s="36" t="s">
        <v>16</v>
      </c>
      <c r="I21" s="26">
        <v>315</v>
      </c>
      <c r="J21" s="26">
        <v>106</v>
      </c>
      <c r="K21" s="37">
        <f t="shared" si="0"/>
        <v>421</v>
      </c>
      <c r="L21" s="36">
        <f t="shared" si="1"/>
        <v>245</v>
      </c>
      <c r="M21" s="37">
        <f t="shared" si="2"/>
        <v>849</v>
      </c>
      <c r="N21"/>
    </row>
    <row r="22" spans="1:14" ht="12" customHeight="1" x14ac:dyDescent="0.2">
      <c r="A22"/>
      <c r="B22" s="17">
        <v>7</v>
      </c>
      <c r="C22" s="27" t="s">
        <v>66</v>
      </c>
      <c r="D22" s="28" t="s">
        <v>22</v>
      </c>
      <c r="E22" s="36">
        <v>306</v>
      </c>
      <c r="F22" s="36">
        <v>125</v>
      </c>
      <c r="G22" s="37">
        <v>431</v>
      </c>
      <c r="H22" s="36" t="s">
        <v>16</v>
      </c>
      <c r="I22" s="26">
        <v>289</v>
      </c>
      <c r="J22" s="26">
        <v>126</v>
      </c>
      <c r="K22" s="37">
        <f t="shared" si="0"/>
        <v>415</v>
      </c>
      <c r="L22" s="36">
        <f t="shared" si="1"/>
        <v>251</v>
      </c>
      <c r="M22" s="37">
        <f t="shared" si="2"/>
        <v>846</v>
      </c>
      <c r="N22"/>
    </row>
    <row r="23" spans="1:14" ht="12" customHeight="1" x14ac:dyDescent="0.2">
      <c r="A23"/>
      <c r="B23" s="17">
        <v>8</v>
      </c>
      <c r="C23" s="27" t="s">
        <v>74</v>
      </c>
      <c r="D23" s="28" t="s">
        <v>40</v>
      </c>
      <c r="E23" s="36">
        <v>290</v>
      </c>
      <c r="F23" s="36">
        <v>134</v>
      </c>
      <c r="G23" s="37">
        <v>424</v>
      </c>
      <c r="H23" s="36" t="s">
        <v>16</v>
      </c>
      <c r="I23" s="26">
        <v>287</v>
      </c>
      <c r="J23" s="26">
        <v>131</v>
      </c>
      <c r="K23" s="37">
        <f t="shared" si="0"/>
        <v>418</v>
      </c>
      <c r="L23" s="36">
        <f t="shared" si="1"/>
        <v>265</v>
      </c>
      <c r="M23" s="37">
        <f t="shared" si="2"/>
        <v>842</v>
      </c>
      <c r="N23"/>
    </row>
    <row r="24" spans="1:14" ht="12" customHeight="1" x14ac:dyDescent="0.2">
      <c r="A24"/>
      <c r="B24" s="17">
        <v>9</v>
      </c>
      <c r="C24" s="27" t="s">
        <v>60</v>
      </c>
      <c r="D24" s="28" t="s">
        <v>61</v>
      </c>
      <c r="E24" s="26">
        <v>318</v>
      </c>
      <c r="F24" s="26">
        <v>143</v>
      </c>
      <c r="G24" s="37">
        <v>461</v>
      </c>
      <c r="H24" s="26" t="s">
        <v>16</v>
      </c>
      <c r="I24" s="26">
        <v>283</v>
      </c>
      <c r="J24" s="26">
        <v>90</v>
      </c>
      <c r="K24" s="37">
        <f t="shared" si="0"/>
        <v>373</v>
      </c>
      <c r="L24" s="36">
        <f t="shared" si="1"/>
        <v>233</v>
      </c>
      <c r="M24" s="37">
        <f t="shared" si="2"/>
        <v>834</v>
      </c>
      <c r="N24"/>
    </row>
    <row r="25" spans="1:14" ht="12" customHeight="1" x14ac:dyDescent="0.2">
      <c r="A25"/>
      <c r="B25" s="17">
        <v>10</v>
      </c>
      <c r="C25" s="27" t="s">
        <v>81</v>
      </c>
      <c r="D25" s="28" t="s">
        <v>71</v>
      </c>
      <c r="E25" s="36">
        <v>295</v>
      </c>
      <c r="F25" s="36">
        <v>116</v>
      </c>
      <c r="G25" s="37">
        <v>411</v>
      </c>
      <c r="H25" s="36" t="s">
        <v>16</v>
      </c>
      <c r="I25" s="36">
        <v>283</v>
      </c>
      <c r="J25" s="36">
        <v>133</v>
      </c>
      <c r="K25" s="37">
        <f t="shared" si="0"/>
        <v>416</v>
      </c>
      <c r="L25" s="36">
        <f t="shared" si="1"/>
        <v>249</v>
      </c>
      <c r="M25" s="37">
        <f t="shared" si="2"/>
        <v>827</v>
      </c>
      <c r="N25"/>
    </row>
    <row r="26" spans="1:14" ht="12" customHeight="1" x14ac:dyDescent="0.2">
      <c r="A26"/>
      <c r="B26" s="17">
        <v>11</v>
      </c>
      <c r="C26" s="27" t="s">
        <v>80</v>
      </c>
      <c r="D26" s="28" t="s">
        <v>26</v>
      </c>
      <c r="E26" s="36">
        <v>290</v>
      </c>
      <c r="F26" s="36">
        <v>122</v>
      </c>
      <c r="G26" s="37">
        <v>412</v>
      </c>
      <c r="H26" s="36" t="s">
        <v>16</v>
      </c>
      <c r="I26" s="26">
        <v>289</v>
      </c>
      <c r="J26" s="26">
        <v>123</v>
      </c>
      <c r="K26" s="37">
        <f t="shared" si="0"/>
        <v>412</v>
      </c>
      <c r="L26" s="36">
        <f t="shared" si="1"/>
        <v>245</v>
      </c>
      <c r="M26" s="37">
        <f t="shared" si="2"/>
        <v>824</v>
      </c>
      <c r="N26"/>
    </row>
    <row r="27" spans="1:14" ht="12" customHeight="1" x14ac:dyDescent="0.2">
      <c r="A27"/>
      <c r="B27" s="17">
        <v>12</v>
      </c>
      <c r="C27" s="29" t="s">
        <v>82</v>
      </c>
      <c r="D27" s="28" t="s">
        <v>18</v>
      </c>
      <c r="E27" s="36">
        <v>310</v>
      </c>
      <c r="F27" s="36">
        <v>94</v>
      </c>
      <c r="G27" s="37">
        <v>404</v>
      </c>
      <c r="H27" s="36" t="s">
        <v>16</v>
      </c>
      <c r="I27" s="36">
        <v>293</v>
      </c>
      <c r="J27" s="36">
        <v>125</v>
      </c>
      <c r="K27" s="37">
        <f t="shared" si="0"/>
        <v>418</v>
      </c>
      <c r="L27" s="36">
        <f t="shared" si="1"/>
        <v>219</v>
      </c>
      <c r="M27" s="37">
        <f t="shared" si="2"/>
        <v>822</v>
      </c>
      <c r="N27"/>
    </row>
    <row r="28" spans="1:14" ht="12" customHeight="1" x14ac:dyDescent="0.2">
      <c r="A28"/>
      <c r="B28" s="17">
        <v>13</v>
      </c>
      <c r="C28" s="27" t="s">
        <v>79</v>
      </c>
      <c r="D28" s="28" t="s">
        <v>78</v>
      </c>
      <c r="E28" s="36">
        <v>286</v>
      </c>
      <c r="F28" s="36">
        <v>129</v>
      </c>
      <c r="G28" s="37">
        <v>415</v>
      </c>
      <c r="H28" s="36" t="s">
        <v>16</v>
      </c>
      <c r="I28" s="26">
        <v>286</v>
      </c>
      <c r="J28" s="26">
        <v>120</v>
      </c>
      <c r="K28" s="37">
        <f t="shared" si="0"/>
        <v>406</v>
      </c>
      <c r="L28" s="36">
        <f t="shared" si="1"/>
        <v>249</v>
      </c>
      <c r="M28" s="37">
        <f t="shared" si="2"/>
        <v>821</v>
      </c>
      <c r="N28"/>
    </row>
    <row r="29" spans="1:14" ht="12" customHeight="1" x14ac:dyDescent="0.2">
      <c r="A29"/>
      <c r="B29" s="17">
        <v>14</v>
      </c>
      <c r="C29" s="27" t="s">
        <v>72</v>
      </c>
      <c r="D29" s="28" t="s">
        <v>71</v>
      </c>
      <c r="E29" s="36">
        <v>268</v>
      </c>
      <c r="F29" s="36">
        <v>159</v>
      </c>
      <c r="G29" s="37">
        <v>427</v>
      </c>
      <c r="H29" s="38" t="s">
        <v>16</v>
      </c>
      <c r="I29" s="26">
        <v>269</v>
      </c>
      <c r="J29" s="26">
        <v>123</v>
      </c>
      <c r="K29" s="37">
        <f t="shared" si="0"/>
        <v>392</v>
      </c>
      <c r="L29" s="36">
        <f t="shared" si="1"/>
        <v>282</v>
      </c>
      <c r="M29" s="37">
        <f t="shared" si="2"/>
        <v>819</v>
      </c>
      <c r="N29"/>
    </row>
    <row r="30" spans="1:14" ht="12" customHeight="1" x14ac:dyDescent="0.2">
      <c r="A30"/>
      <c r="B30" s="17">
        <v>15</v>
      </c>
      <c r="C30" s="29" t="s">
        <v>84</v>
      </c>
      <c r="D30" s="28" t="s">
        <v>65</v>
      </c>
      <c r="E30" s="26">
        <v>290</v>
      </c>
      <c r="F30" s="26">
        <v>112</v>
      </c>
      <c r="G30" s="37">
        <v>402</v>
      </c>
      <c r="H30" s="36" t="s">
        <v>16</v>
      </c>
      <c r="I30" s="36">
        <v>308</v>
      </c>
      <c r="J30" s="36">
        <v>107</v>
      </c>
      <c r="K30" s="37">
        <f t="shared" si="0"/>
        <v>415</v>
      </c>
      <c r="L30" s="36">
        <f t="shared" si="1"/>
        <v>219</v>
      </c>
      <c r="M30" s="37">
        <f t="shared" si="2"/>
        <v>817</v>
      </c>
      <c r="N30"/>
    </row>
    <row r="31" spans="1:14" ht="12" customHeight="1" x14ac:dyDescent="0.2">
      <c r="A31"/>
      <c r="B31" s="17">
        <v>16</v>
      </c>
      <c r="C31" s="27" t="s">
        <v>73</v>
      </c>
      <c r="D31" s="28" t="s">
        <v>22</v>
      </c>
      <c r="E31" s="36">
        <v>283</v>
      </c>
      <c r="F31" s="36">
        <v>141</v>
      </c>
      <c r="G31" s="37">
        <v>424</v>
      </c>
      <c r="H31" s="36" t="s">
        <v>16</v>
      </c>
      <c r="I31" s="26">
        <v>271</v>
      </c>
      <c r="J31" s="26">
        <v>114</v>
      </c>
      <c r="K31" s="37">
        <f t="shared" si="0"/>
        <v>385</v>
      </c>
      <c r="L31" s="36">
        <f t="shared" si="1"/>
        <v>255</v>
      </c>
      <c r="M31" s="37">
        <f t="shared" si="2"/>
        <v>809</v>
      </c>
      <c r="N31"/>
    </row>
    <row r="32" spans="1:14" ht="12" customHeight="1" x14ac:dyDescent="0.2">
      <c r="A32"/>
      <c r="B32" s="17">
        <v>17</v>
      </c>
      <c r="C32" s="27" t="s">
        <v>67</v>
      </c>
      <c r="D32" s="28" t="s">
        <v>65</v>
      </c>
      <c r="E32" s="36">
        <v>307</v>
      </c>
      <c r="F32" s="36">
        <v>123</v>
      </c>
      <c r="G32" s="37">
        <v>430</v>
      </c>
      <c r="H32" s="36" t="s">
        <v>16</v>
      </c>
      <c r="I32" s="26">
        <v>278</v>
      </c>
      <c r="J32" s="26">
        <v>98</v>
      </c>
      <c r="K32" s="37">
        <f t="shared" si="0"/>
        <v>376</v>
      </c>
      <c r="L32" s="36">
        <f t="shared" si="1"/>
        <v>221</v>
      </c>
      <c r="M32" s="37">
        <f t="shared" si="2"/>
        <v>806</v>
      </c>
      <c r="N32"/>
    </row>
    <row r="33" spans="1:14" ht="12" customHeight="1" x14ac:dyDescent="0.2">
      <c r="A33"/>
      <c r="B33" s="17">
        <v>18</v>
      </c>
      <c r="C33" s="29" t="s">
        <v>83</v>
      </c>
      <c r="D33" s="28" t="s">
        <v>65</v>
      </c>
      <c r="E33" s="36">
        <v>296</v>
      </c>
      <c r="F33" s="36">
        <v>107</v>
      </c>
      <c r="G33" s="37">
        <v>403</v>
      </c>
      <c r="H33" s="36" t="s">
        <v>16</v>
      </c>
      <c r="I33" s="36">
        <v>293</v>
      </c>
      <c r="J33" s="36">
        <v>108</v>
      </c>
      <c r="K33" s="37">
        <f t="shared" si="0"/>
        <v>401</v>
      </c>
      <c r="L33" s="36">
        <f t="shared" si="1"/>
        <v>215</v>
      </c>
      <c r="M33" s="37">
        <f t="shared" si="2"/>
        <v>804</v>
      </c>
      <c r="N33"/>
    </row>
    <row r="34" spans="1:14" ht="12" customHeight="1" x14ac:dyDescent="0.2">
      <c r="A34"/>
      <c r="B34" s="17">
        <v>19</v>
      </c>
      <c r="C34" s="27" t="s">
        <v>76</v>
      </c>
      <c r="D34" s="28" t="s">
        <v>18</v>
      </c>
      <c r="E34" s="36">
        <v>308</v>
      </c>
      <c r="F34" s="36">
        <v>113</v>
      </c>
      <c r="G34" s="37">
        <v>421</v>
      </c>
      <c r="H34" s="38" t="s">
        <v>16</v>
      </c>
      <c r="I34" s="26">
        <v>262</v>
      </c>
      <c r="J34" s="26">
        <v>115</v>
      </c>
      <c r="K34" s="37">
        <f t="shared" si="0"/>
        <v>377</v>
      </c>
      <c r="L34" s="36">
        <f t="shared" si="1"/>
        <v>228</v>
      </c>
      <c r="M34" s="37">
        <f t="shared" si="2"/>
        <v>798</v>
      </c>
      <c r="N34"/>
    </row>
    <row r="35" spans="1:14" ht="12" customHeight="1" x14ac:dyDescent="0.2">
      <c r="A35"/>
      <c r="B35" s="17">
        <v>20</v>
      </c>
      <c r="C35" s="29" t="s">
        <v>93</v>
      </c>
      <c r="D35" s="28" t="s">
        <v>18</v>
      </c>
      <c r="E35" s="36">
        <v>272</v>
      </c>
      <c r="F35" s="36">
        <v>98</v>
      </c>
      <c r="G35" s="37">
        <v>370</v>
      </c>
      <c r="H35" s="36" t="s">
        <v>16</v>
      </c>
      <c r="I35" s="36">
        <v>293</v>
      </c>
      <c r="J35" s="36">
        <v>128</v>
      </c>
      <c r="K35" s="37">
        <f t="shared" si="0"/>
        <v>421</v>
      </c>
      <c r="L35" s="36">
        <f t="shared" si="1"/>
        <v>226</v>
      </c>
      <c r="M35" s="37">
        <f t="shared" si="2"/>
        <v>791</v>
      </c>
      <c r="N35"/>
    </row>
    <row r="36" spans="1:14" ht="12" customHeight="1" x14ac:dyDescent="0.2">
      <c r="A36"/>
      <c r="B36" s="17">
        <v>21</v>
      </c>
      <c r="C36" s="27" t="s">
        <v>94</v>
      </c>
      <c r="D36" s="28" t="s">
        <v>54</v>
      </c>
      <c r="E36" s="36">
        <v>283</v>
      </c>
      <c r="F36" s="36">
        <v>86</v>
      </c>
      <c r="G36" s="37">
        <v>369</v>
      </c>
      <c r="H36" s="36" t="s">
        <v>16</v>
      </c>
      <c r="I36" s="36">
        <v>268</v>
      </c>
      <c r="J36" s="36">
        <v>153</v>
      </c>
      <c r="K36" s="37">
        <f t="shared" si="0"/>
        <v>421</v>
      </c>
      <c r="L36" s="36">
        <f t="shared" si="1"/>
        <v>239</v>
      </c>
      <c r="M36" s="37">
        <f t="shared" si="2"/>
        <v>790</v>
      </c>
      <c r="N36"/>
    </row>
    <row r="37" spans="1:14" ht="12" customHeight="1" x14ac:dyDescent="0.2">
      <c r="A37"/>
      <c r="B37" s="17">
        <v>22</v>
      </c>
      <c r="C37" s="29" t="s">
        <v>92</v>
      </c>
      <c r="D37" s="28" t="s">
        <v>22</v>
      </c>
      <c r="E37" s="36">
        <v>262</v>
      </c>
      <c r="F37" s="36">
        <v>111</v>
      </c>
      <c r="G37" s="37">
        <v>373</v>
      </c>
      <c r="H37" s="36" t="s">
        <v>16</v>
      </c>
      <c r="I37" s="36">
        <v>266</v>
      </c>
      <c r="J37" s="36">
        <v>120</v>
      </c>
      <c r="K37" s="37">
        <f t="shared" si="0"/>
        <v>386</v>
      </c>
      <c r="L37" s="36">
        <f t="shared" si="1"/>
        <v>231</v>
      </c>
      <c r="M37" s="37">
        <f t="shared" si="2"/>
        <v>759</v>
      </c>
      <c r="N37"/>
    </row>
    <row r="38" spans="1:14" ht="12" customHeight="1" x14ac:dyDescent="0.2">
      <c r="A38"/>
      <c r="B38" s="17">
        <v>23</v>
      </c>
      <c r="C38" s="29" t="s">
        <v>97</v>
      </c>
      <c r="D38" s="28" t="s">
        <v>78</v>
      </c>
      <c r="E38" s="36">
        <v>259</v>
      </c>
      <c r="F38" s="36">
        <v>106</v>
      </c>
      <c r="G38" s="37">
        <v>365</v>
      </c>
      <c r="H38" s="36" t="s">
        <v>16</v>
      </c>
      <c r="I38" s="36">
        <v>299</v>
      </c>
      <c r="J38" s="36">
        <v>89</v>
      </c>
      <c r="K38" s="37">
        <f t="shared" si="0"/>
        <v>388</v>
      </c>
      <c r="L38" s="36">
        <f t="shared" si="1"/>
        <v>195</v>
      </c>
      <c r="M38" s="37">
        <f t="shared" si="2"/>
        <v>753</v>
      </c>
      <c r="N38"/>
    </row>
    <row r="39" spans="1:14" ht="12" customHeight="1" x14ac:dyDescent="0.2">
      <c r="A39"/>
      <c r="B39" s="17">
        <v>24</v>
      </c>
      <c r="C39" s="29" t="s">
        <v>90</v>
      </c>
      <c r="D39" s="28" t="s">
        <v>65</v>
      </c>
      <c r="E39" s="36">
        <v>297</v>
      </c>
      <c r="F39" s="36">
        <v>91</v>
      </c>
      <c r="G39" s="37">
        <v>388</v>
      </c>
      <c r="H39" s="36" t="s">
        <v>16</v>
      </c>
      <c r="I39" s="36">
        <v>264</v>
      </c>
      <c r="J39" s="36">
        <v>97</v>
      </c>
      <c r="K39" s="37">
        <f t="shared" si="0"/>
        <v>361</v>
      </c>
      <c r="L39" s="36">
        <f t="shared" si="1"/>
        <v>188</v>
      </c>
      <c r="M39" s="37">
        <f t="shared" si="2"/>
        <v>749</v>
      </c>
      <c r="N39"/>
    </row>
    <row r="40" spans="1:14" ht="12" customHeight="1" x14ac:dyDescent="0.2">
      <c r="A40"/>
      <c r="B40" s="17">
        <v>25</v>
      </c>
      <c r="C40" s="29" t="s">
        <v>96</v>
      </c>
      <c r="D40" s="28" t="s">
        <v>54</v>
      </c>
      <c r="E40" s="36">
        <v>277</v>
      </c>
      <c r="F40" s="36">
        <v>89</v>
      </c>
      <c r="G40" s="37">
        <v>366</v>
      </c>
      <c r="H40" s="36" t="s">
        <v>16</v>
      </c>
      <c r="I40" s="36">
        <v>279</v>
      </c>
      <c r="J40" s="36">
        <v>99</v>
      </c>
      <c r="K40" s="37">
        <f t="shared" si="0"/>
        <v>378</v>
      </c>
      <c r="L40" s="36">
        <f t="shared" si="1"/>
        <v>188</v>
      </c>
      <c r="M40" s="37">
        <f t="shared" si="2"/>
        <v>744</v>
      </c>
      <c r="N40"/>
    </row>
    <row r="41" spans="1:14" ht="12" customHeight="1" x14ac:dyDescent="0.2">
      <c r="A41"/>
      <c r="B41" s="17">
        <v>26</v>
      </c>
      <c r="C41" s="27" t="s">
        <v>77</v>
      </c>
      <c r="D41" s="28" t="s">
        <v>78</v>
      </c>
      <c r="E41" s="36">
        <v>288</v>
      </c>
      <c r="F41" s="36">
        <v>132</v>
      </c>
      <c r="G41" s="37">
        <v>420</v>
      </c>
      <c r="H41" s="36" t="s">
        <v>16</v>
      </c>
      <c r="I41" s="26"/>
      <c r="J41" s="26"/>
      <c r="K41" s="37">
        <f t="shared" si="0"/>
        <v>0</v>
      </c>
      <c r="L41" s="36">
        <f t="shared" si="1"/>
        <v>132</v>
      </c>
      <c r="M41" s="37">
        <f t="shared" si="2"/>
        <v>420</v>
      </c>
      <c r="N41"/>
    </row>
    <row r="42" spans="1:14" ht="12" customHeight="1" x14ac:dyDescent="0.2">
      <c r="A42"/>
      <c r="B42" s="17">
        <v>27</v>
      </c>
      <c r="C42" s="29" t="s">
        <v>85</v>
      </c>
      <c r="D42" s="28" t="s">
        <v>65</v>
      </c>
      <c r="E42" s="36">
        <v>268</v>
      </c>
      <c r="F42" s="36">
        <v>133</v>
      </c>
      <c r="G42" s="37">
        <v>401</v>
      </c>
      <c r="H42" s="36" t="s">
        <v>59</v>
      </c>
      <c r="I42" s="36"/>
      <c r="J42" s="36"/>
      <c r="K42" s="37">
        <f t="shared" si="0"/>
        <v>0</v>
      </c>
      <c r="L42" s="36">
        <f t="shared" si="1"/>
        <v>133</v>
      </c>
      <c r="M42" s="37">
        <f t="shared" si="2"/>
        <v>401</v>
      </c>
      <c r="N42"/>
    </row>
    <row r="43" spans="1:14" ht="12" customHeight="1" x14ac:dyDescent="0.2">
      <c r="A43"/>
      <c r="B43" s="17">
        <v>28</v>
      </c>
      <c r="C43" s="29" t="s">
        <v>86</v>
      </c>
      <c r="D43" s="28" t="s">
        <v>78</v>
      </c>
      <c r="E43" s="26">
        <v>283</v>
      </c>
      <c r="F43" s="26">
        <v>117</v>
      </c>
      <c r="G43" s="37">
        <v>400</v>
      </c>
      <c r="H43" s="36" t="s">
        <v>59</v>
      </c>
      <c r="I43" s="36"/>
      <c r="J43" s="36"/>
      <c r="K43" s="37">
        <f t="shared" si="0"/>
        <v>0</v>
      </c>
      <c r="L43" s="36">
        <f t="shared" si="1"/>
        <v>117</v>
      </c>
      <c r="M43" s="37">
        <f t="shared" si="2"/>
        <v>400</v>
      </c>
      <c r="N43"/>
    </row>
    <row r="44" spans="1:14" ht="12" customHeight="1" x14ac:dyDescent="0.2">
      <c r="A44"/>
      <c r="B44" s="17">
        <v>29</v>
      </c>
      <c r="C44" s="29" t="s">
        <v>87</v>
      </c>
      <c r="D44" s="28" t="s">
        <v>40</v>
      </c>
      <c r="E44" s="26">
        <v>296</v>
      </c>
      <c r="F44" s="26">
        <v>104</v>
      </c>
      <c r="G44" s="37">
        <v>400</v>
      </c>
      <c r="H44" s="36" t="s">
        <v>16</v>
      </c>
      <c r="I44" s="36"/>
      <c r="J44" s="36"/>
      <c r="K44" s="37">
        <f t="shared" si="0"/>
        <v>0</v>
      </c>
      <c r="L44" s="36">
        <f t="shared" si="1"/>
        <v>104</v>
      </c>
      <c r="M44" s="37">
        <f t="shared" si="2"/>
        <v>400</v>
      </c>
      <c r="N44"/>
    </row>
    <row r="45" spans="1:14" ht="12" customHeight="1" x14ac:dyDescent="0.2">
      <c r="A45"/>
      <c r="B45" s="17">
        <v>30</v>
      </c>
      <c r="C45" s="27" t="s">
        <v>88</v>
      </c>
      <c r="D45" s="28" t="s">
        <v>26</v>
      </c>
      <c r="E45" s="36">
        <v>273</v>
      </c>
      <c r="F45" s="36">
        <v>116</v>
      </c>
      <c r="G45" s="37">
        <v>389</v>
      </c>
      <c r="H45" s="36" t="s">
        <v>16</v>
      </c>
      <c r="I45" s="36"/>
      <c r="J45" s="36"/>
      <c r="K45" s="37">
        <f t="shared" si="0"/>
        <v>0</v>
      </c>
      <c r="L45" s="36">
        <f t="shared" si="1"/>
        <v>116</v>
      </c>
      <c r="M45" s="37">
        <f t="shared" si="2"/>
        <v>389</v>
      </c>
      <c r="N45"/>
    </row>
    <row r="46" spans="1:14" ht="12" customHeight="1" x14ac:dyDescent="0.2">
      <c r="A46"/>
      <c r="B46" s="17">
        <v>31</v>
      </c>
      <c r="C46" s="29" t="s">
        <v>89</v>
      </c>
      <c r="D46" s="28" t="s">
        <v>61</v>
      </c>
      <c r="E46" s="26">
        <v>282</v>
      </c>
      <c r="F46" s="26">
        <v>106</v>
      </c>
      <c r="G46" s="37">
        <v>388</v>
      </c>
      <c r="H46" s="36" t="s">
        <v>16</v>
      </c>
      <c r="I46" s="36"/>
      <c r="J46" s="36"/>
      <c r="K46" s="37">
        <f t="shared" si="0"/>
        <v>0</v>
      </c>
      <c r="L46" s="36">
        <f t="shared" si="1"/>
        <v>106</v>
      </c>
      <c r="M46" s="37">
        <f t="shared" si="2"/>
        <v>388</v>
      </c>
      <c r="N46"/>
    </row>
    <row r="47" spans="1:14" ht="12" customHeight="1" x14ac:dyDescent="0.2">
      <c r="A47"/>
      <c r="B47" s="17">
        <v>32</v>
      </c>
      <c r="C47" s="29" t="s">
        <v>91</v>
      </c>
      <c r="D47" s="28" t="s">
        <v>69</v>
      </c>
      <c r="E47" s="26">
        <v>280</v>
      </c>
      <c r="F47" s="26">
        <v>94</v>
      </c>
      <c r="G47" s="37">
        <v>374</v>
      </c>
      <c r="H47" s="36" t="s">
        <v>59</v>
      </c>
      <c r="I47" s="36"/>
      <c r="J47" s="36"/>
      <c r="K47" s="37">
        <f t="shared" si="0"/>
        <v>0</v>
      </c>
      <c r="L47" s="36">
        <f t="shared" si="1"/>
        <v>94</v>
      </c>
      <c r="M47" s="37">
        <f t="shared" si="2"/>
        <v>374</v>
      </c>
      <c r="N47"/>
    </row>
    <row r="48" spans="1:14" ht="12" customHeight="1" x14ac:dyDescent="0.2">
      <c r="A48"/>
      <c r="B48" s="17">
        <v>33</v>
      </c>
      <c r="C48" s="29" t="s">
        <v>95</v>
      </c>
      <c r="D48" s="28" t="s">
        <v>65</v>
      </c>
      <c r="E48" s="36">
        <v>271</v>
      </c>
      <c r="F48" s="36">
        <v>96</v>
      </c>
      <c r="G48" s="37">
        <v>367</v>
      </c>
      <c r="H48" s="36" t="s">
        <v>16</v>
      </c>
      <c r="I48" s="36"/>
      <c r="J48" s="36"/>
      <c r="K48" s="37">
        <f t="shared" si="0"/>
        <v>0</v>
      </c>
      <c r="L48" s="36">
        <f t="shared" si="1"/>
        <v>96</v>
      </c>
      <c r="M48" s="37">
        <f t="shared" si="2"/>
        <v>367</v>
      </c>
      <c r="N48"/>
    </row>
    <row r="49" spans="1:14" ht="12" customHeight="1" x14ac:dyDescent="0.2">
      <c r="A49"/>
      <c r="B49" s="17">
        <v>34</v>
      </c>
      <c r="C49" s="29" t="s">
        <v>98</v>
      </c>
      <c r="D49" s="28" t="s">
        <v>61</v>
      </c>
      <c r="E49" s="36">
        <v>259</v>
      </c>
      <c r="F49" s="36">
        <v>85</v>
      </c>
      <c r="G49" s="37">
        <v>344</v>
      </c>
      <c r="H49" s="36" t="s">
        <v>59</v>
      </c>
      <c r="I49" s="36"/>
      <c r="J49" s="36"/>
      <c r="K49" s="37">
        <f t="shared" si="0"/>
        <v>0</v>
      </c>
      <c r="L49" s="36">
        <f t="shared" si="1"/>
        <v>85</v>
      </c>
      <c r="M49" s="37">
        <f t="shared" si="2"/>
        <v>344</v>
      </c>
      <c r="N49"/>
    </row>
    <row r="50" spans="1:14" ht="12" customHeight="1" x14ac:dyDescent="0.2"/>
  </sheetData>
  <mergeCells count="2">
    <mergeCell ref="E13:G13"/>
    <mergeCell ref="I13:K13"/>
  </mergeCells>
  <phoneticPr fontId="0" type="noConversion"/>
  <pageMargins left="0.98425196850393704" right="0.19685039370078741" top="1.1811023622047245" bottom="0.39370078740157483" header="0.78740157480314965" footer="0.27559055118110237"/>
  <pageSetup paperSize="9" orientation="portrait" horizontalDpi="30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N33"/>
  <sheetViews>
    <sheetView workbookViewId="0"/>
  </sheetViews>
  <sheetFormatPr baseColWidth="10" defaultColWidth="8.88671875" defaultRowHeight="12.75" x14ac:dyDescent="0.2"/>
  <cols>
    <col min="1" max="1" width="0.5546875" style="3" customWidth="1"/>
    <col min="2" max="2" width="4" style="3" customWidth="1"/>
    <col min="3" max="3" width="15.33203125" style="3" customWidth="1"/>
    <col min="4" max="4" width="13.33203125" style="3" customWidth="1"/>
    <col min="5" max="7" width="3.77734375" style="3" customWidth="1"/>
    <col min="8" max="8" width="3.33203125" style="3" customWidth="1"/>
    <col min="9" max="11" width="3.77734375" style="3" customWidth="1"/>
    <col min="12" max="12" width="0.88671875" style="3" hidden="1" customWidth="1"/>
    <col min="13" max="13" width="6.77734375" style="3" customWidth="1"/>
    <col min="14" max="14" width="4.88671875" style="3" customWidth="1"/>
    <col min="15" max="16384" width="8.88671875" style="3"/>
  </cols>
  <sheetData>
    <row r="1" spans="1:14" ht="33.75" customHeight="1" x14ac:dyDescent="0.2"/>
    <row r="2" spans="1:14" ht="12" hidden="1" customHeight="1" x14ac:dyDescent="0.2"/>
    <row r="3" spans="1:14" hidden="1" x14ac:dyDescent="0.2"/>
    <row r="4" spans="1:14" s="19" customFormat="1" ht="33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00.5" customHeight="1" x14ac:dyDescent="0.2"/>
    <row r="6" spans="1:14" s="20" customFormat="1" ht="12.75" hidden="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11.25" hidden="1" customHeight="1" x14ac:dyDescent="0.2"/>
    <row r="8" spans="1:14" ht="15.75" hidden="1" customHeight="1" x14ac:dyDescent="0.2"/>
    <row r="9" spans="1:14" ht="14.25" hidden="1" customHeight="1" x14ac:dyDescent="0.2">
      <c r="B9" s="5"/>
    </row>
    <row r="10" spans="1:14" ht="13.5" hidden="1" customHeight="1" x14ac:dyDescent="0.2">
      <c r="E10" s="4"/>
      <c r="F10" s="4"/>
      <c r="G10" s="4"/>
      <c r="H10" s="5"/>
    </row>
    <row r="11" spans="1:14" ht="15.75" hidden="1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39" hidden="1" customHeight="1" x14ac:dyDescent="0.2">
      <c r="H12" s="6"/>
      <c r="L12" s="6"/>
    </row>
    <row r="13" spans="1:14" ht="15" customHeight="1" x14ac:dyDescent="0.2">
      <c r="E13" s="39" t="s">
        <v>11</v>
      </c>
      <c r="F13" s="40"/>
      <c r="G13" s="41"/>
      <c r="H13" s="12" t="s">
        <v>12</v>
      </c>
      <c r="I13" s="39" t="s">
        <v>1</v>
      </c>
      <c r="J13" s="40"/>
      <c r="K13" s="41"/>
      <c r="M13" s="21" t="s">
        <v>2</v>
      </c>
    </row>
    <row r="14" spans="1:14" s="18" customFormat="1" x14ac:dyDescent="0.2">
      <c r="B14" s="7" t="s">
        <v>3</v>
      </c>
      <c r="C14" s="7" t="s">
        <v>4</v>
      </c>
      <c r="D14" s="7" t="s">
        <v>5</v>
      </c>
      <c r="E14" s="8" t="s">
        <v>6</v>
      </c>
      <c r="F14" s="8" t="s">
        <v>7</v>
      </c>
      <c r="G14" s="8" t="s">
        <v>8</v>
      </c>
      <c r="H14" s="17" t="s">
        <v>13</v>
      </c>
      <c r="I14" s="17" t="s">
        <v>6</v>
      </c>
      <c r="J14" s="17" t="s">
        <v>7</v>
      </c>
      <c r="K14" s="17" t="s">
        <v>8</v>
      </c>
      <c r="L14" s="25"/>
      <c r="M14" s="12" t="s">
        <v>9</v>
      </c>
      <c r="N14" s="3"/>
    </row>
    <row r="15" spans="1:14" ht="3" customHeight="1" x14ac:dyDescent="0.2">
      <c r="B15" s="10"/>
      <c r="C15" s="11"/>
      <c r="D15" s="11"/>
      <c r="E15" s="18"/>
      <c r="F15" s="18"/>
      <c r="G15" s="18"/>
      <c r="H15" s="24"/>
      <c r="I15" s="17"/>
      <c r="J15" s="17"/>
      <c r="K15" s="17"/>
      <c r="L15" s="25"/>
      <c r="M15" s="17"/>
    </row>
    <row r="16" spans="1:14" ht="12.6" customHeight="1" x14ac:dyDescent="0.2">
      <c r="A16"/>
      <c r="B16" s="17">
        <v>1</v>
      </c>
      <c r="C16" s="27" t="s">
        <v>100</v>
      </c>
      <c r="D16" s="28" t="s">
        <v>78</v>
      </c>
      <c r="E16" s="26">
        <v>308</v>
      </c>
      <c r="F16" s="26">
        <v>148</v>
      </c>
      <c r="G16" s="37">
        <v>456</v>
      </c>
      <c r="H16" s="36" t="s">
        <v>16</v>
      </c>
      <c r="I16" s="26">
        <v>312</v>
      </c>
      <c r="J16" s="26">
        <v>166</v>
      </c>
      <c r="K16" s="37">
        <f t="shared" ref="K16:K32" si="0">SUM(I16:J16)</f>
        <v>478</v>
      </c>
      <c r="L16" s="36">
        <f t="shared" ref="L16:L32" si="1">F16+J16</f>
        <v>314</v>
      </c>
      <c r="M16" s="37">
        <f t="shared" ref="M16:M32" si="2">SUM(G16+K16)</f>
        <v>934</v>
      </c>
      <c r="N16"/>
    </row>
    <row r="17" spans="1:14" ht="12.6" customHeight="1" x14ac:dyDescent="0.2">
      <c r="A17"/>
      <c r="B17" s="17">
        <v>2</v>
      </c>
      <c r="C17" s="27" t="s">
        <v>99</v>
      </c>
      <c r="D17" s="28" t="s">
        <v>20</v>
      </c>
      <c r="E17" s="26">
        <v>308</v>
      </c>
      <c r="F17" s="26">
        <v>149</v>
      </c>
      <c r="G17" s="37">
        <v>457</v>
      </c>
      <c r="H17" s="26" t="s">
        <v>16</v>
      </c>
      <c r="I17" s="26">
        <v>286</v>
      </c>
      <c r="J17" s="26">
        <v>140</v>
      </c>
      <c r="K17" s="37">
        <f t="shared" si="0"/>
        <v>426</v>
      </c>
      <c r="L17" s="36">
        <f t="shared" si="1"/>
        <v>289</v>
      </c>
      <c r="M17" s="37">
        <f t="shared" si="2"/>
        <v>883</v>
      </c>
      <c r="N17"/>
    </row>
    <row r="18" spans="1:14" ht="12.6" customHeight="1" x14ac:dyDescent="0.2">
      <c r="A18"/>
      <c r="B18" s="17">
        <v>3</v>
      </c>
      <c r="C18" s="27" t="s">
        <v>101</v>
      </c>
      <c r="D18" s="28" t="s">
        <v>20</v>
      </c>
      <c r="E18" s="26">
        <v>289</v>
      </c>
      <c r="F18" s="26">
        <v>157</v>
      </c>
      <c r="G18" s="37">
        <v>446</v>
      </c>
      <c r="H18" s="36" t="s">
        <v>16</v>
      </c>
      <c r="I18" s="26">
        <v>294</v>
      </c>
      <c r="J18" s="26">
        <v>141</v>
      </c>
      <c r="K18" s="37">
        <f t="shared" si="0"/>
        <v>435</v>
      </c>
      <c r="L18" s="36">
        <f t="shared" si="1"/>
        <v>298</v>
      </c>
      <c r="M18" s="37">
        <f t="shared" si="2"/>
        <v>881</v>
      </c>
      <c r="N18"/>
    </row>
    <row r="19" spans="1:14" ht="12.6" customHeight="1" x14ac:dyDescent="0.2">
      <c r="A19"/>
      <c r="B19" s="17">
        <v>4</v>
      </c>
      <c r="C19" s="27" t="s">
        <v>102</v>
      </c>
      <c r="D19" s="28" t="s">
        <v>48</v>
      </c>
      <c r="E19" s="26">
        <v>310</v>
      </c>
      <c r="F19" s="26">
        <v>125</v>
      </c>
      <c r="G19" s="37">
        <v>435</v>
      </c>
      <c r="H19" s="36" t="s">
        <v>16</v>
      </c>
      <c r="I19" s="26">
        <v>292</v>
      </c>
      <c r="J19" s="26">
        <v>101</v>
      </c>
      <c r="K19" s="37">
        <f t="shared" si="0"/>
        <v>393</v>
      </c>
      <c r="L19" s="36">
        <f t="shared" si="1"/>
        <v>226</v>
      </c>
      <c r="M19" s="37">
        <f t="shared" si="2"/>
        <v>828</v>
      </c>
      <c r="N19"/>
    </row>
    <row r="20" spans="1:14" ht="12.6" customHeight="1" x14ac:dyDescent="0.2">
      <c r="A20"/>
      <c r="B20" s="17">
        <v>5</v>
      </c>
      <c r="C20" s="27" t="s">
        <v>106</v>
      </c>
      <c r="D20" s="28" t="s">
        <v>78</v>
      </c>
      <c r="E20" s="26">
        <v>291</v>
      </c>
      <c r="F20" s="26">
        <v>113</v>
      </c>
      <c r="G20" s="37">
        <v>404</v>
      </c>
      <c r="H20" s="36" t="s">
        <v>16</v>
      </c>
      <c r="I20" s="26">
        <v>283</v>
      </c>
      <c r="J20" s="26">
        <v>129</v>
      </c>
      <c r="K20" s="37">
        <f t="shared" si="0"/>
        <v>412</v>
      </c>
      <c r="L20" s="36">
        <f t="shared" si="1"/>
        <v>242</v>
      </c>
      <c r="M20" s="37">
        <f t="shared" si="2"/>
        <v>816</v>
      </c>
      <c r="N20"/>
    </row>
    <row r="21" spans="1:14" ht="12.6" customHeight="1" x14ac:dyDescent="0.2">
      <c r="A21"/>
      <c r="B21" s="17">
        <v>6</v>
      </c>
      <c r="C21" s="27" t="s">
        <v>103</v>
      </c>
      <c r="D21" s="28" t="s">
        <v>61</v>
      </c>
      <c r="E21" s="36">
        <v>294</v>
      </c>
      <c r="F21" s="36">
        <v>115</v>
      </c>
      <c r="G21" s="37">
        <v>409</v>
      </c>
      <c r="H21" s="36" t="s">
        <v>16</v>
      </c>
      <c r="I21" s="26">
        <v>306</v>
      </c>
      <c r="J21" s="26">
        <v>99</v>
      </c>
      <c r="K21" s="37">
        <f t="shared" si="0"/>
        <v>405</v>
      </c>
      <c r="L21" s="36">
        <f t="shared" si="1"/>
        <v>214</v>
      </c>
      <c r="M21" s="37">
        <f t="shared" si="2"/>
        <v>814</v>
      </c>
      <c r="N21"/>
    </row>
    <row r="22" spans="1:14" ht="12.6" customHeight="1" x14ac:dyDescent="0.2">
      <c r="A22"/>
      <c r="B22" s="17">
        <v>7</v>
      </c>
      <c r="C22" s="27" t="s">
        <v>110</v>
      </c>
      <c r="D22" s="28" t="s">
        <v>48</v>
      </c>
      <c r="E22" s="36">
        <v>271</v>
      </c>
      <c r="F22" s="36">
        <v>106</v>
      </c>
      <c r="G22" s="37">
        <v>377</v>
      </c>
      <c r="H22" s="36" t="s">
        <v>16</v>
      </c>
      <c r="I22" s="26">
        <v>311</v>
      </c>
      <c r="J22" s="26">
        <v>123</v>
      </c>
      <c r="K22" s="37">
        <f t="shared" si="0"/>
        <v>434</v>
      </c>
      <c r="L22" s="36">
        <f t="shared" si="1"/>
        <v>229</v>
      </c>
      <c r="M22" s="37">
        <f t="shared" si="2"/>
        <v>811</v>
      </c>
      <c r="N22"/>
    </row>
    <row r="23" spans="1:14" ht="12.6" customHeight="1" x14ac:dyDescent="0.2">
      <c r="A23"/>
      <c r="B23" s="17">
        <v>8</v>
      </c>
      <c r="C23" s="27" t="s">
        <v>104</v>
      </c>
      <c r="D23" s="28" t="s">
        <v>18</v>
      </c>
      <c r="E23" s="36">
        <v>279</v>
      </c>
      <c r="F23" s="36">
        <v>128</v>
      </c>
      <c r="G23" s="37">
        <v>407</v>
      </c>
      <c r="H23" s="36" t="s">
        <v>16</v>
      </c>
      <c r="I23" s="26">
        <v>288</v>
      </c>
      <c r="J23" s="26">
        <v>105</v>
      </c>
      <c r="K23" s="37">
        <f t="shared" si="0"/>
        <v>393</v>
      </c>
      <c r="L23" s="36">
        <f t="shared" si="1"/>
        <v>233</v>
      </c>
      <c r="M23" s="37">
        <f t="shared" si="2"/>
        <v>800</v>
      </c>
      <c r="N23"/>
    </row>
    <row r="24" spans="1:14" ht="12.6" customHeight="1" x14ac:dyDescent="0.2">
      <c r="A24"/>
      <c r="B24" s="17">
        <v>9</v>
      </c>
      <c r="C24" s="27" t="s">
        <v>108</v>
      </c>
      <c r="D24" s="28" t="s">
        <v>65</v>
      </c>
      <c r="E24" s="36">
        <v>294</v>
      </c>
      <c r="F24" s="36">
        <v>104</v>
      </c>
      <c r="G24" s="37">
        <v>398</v>
      </c>
      <c r="H24" s="36" t="s">
        <v>16</v>
      </c>
      <c r="I24" s="26">
        <v>267</v>
      </c>
      <c r="J24" s="26">
        <v>101</v>
      </c>
      <c r="K24" s="37">
        <f t="shared" si="0"/>
        <v>368</v>
      </c>
      <c r="L24" s="36">
        <f t="shared" si="1"/>
        <v>205</v>
      </c>
      <c r="M24" s="37">
        <f t="shared" si="2"/>
        <v>766</v>
      </c>
      <c r="N24"/>
    </row>
    <row r="25" spans="1:14" ht="12.6" customHeight="1" x14ac:dyDescent="0.2">
      <c r="A25"/>
      <c r="B25" s="17">
        <v>10</v>
      </c>
      <c r="C25" s="27" t="s">
        <v>112</v>
      </c>
      <c r="D25" s="28" t="s">
        <v>54</v>
      </c>
      <c r="E25" s="36">
        <v>278</v>
      </c>
      <c r="F25" s="36">
        <v>95</v>
      </c>
      <c r="G25" s="37">
        <v>373</v>
      </c>
      <c r="H25" s="36" t="s">
        <v>16</v>
      </c>
      <c r="I25" s="26">
        <v>270</v>
      </c>
      <c r="J25" s="26">
        <v>122</v>
      </c>
      <c r="K25" s="37">
        <f t="shared" si="0"/>
        <v>392</v>
      </c>
      <c r="L25" s="36">
        <f t="shared" si="1"/>
        <v>217</v>
      </c>
      <c r="M25" s="37">
        <f t="shared" si="2"/>
        <v>765</v>
      </c>
      <c r="N25"/>
    </row>
    <row r="26" spans="1:14" ht="12.6" customHeight="1" x14ac:dyDescent="0.2">
      <c r="A26"/>
      <c r="B26" s="17">
        <v>11</v>
      </c>
      <c r="C26" s="27" t="s">
        <v>113</v>
      </c>
      <c r="D26" s="28" t="s">
        <v>26</v>
      </c>
      <c r="E26" s="36">
        <v>292</v>
      </c>
      <c r="F26" s="36">
        <v>80</v>
      </c>
      <c r="G26" s="37">
        <v>372</v>
      </c>
      <c r="H26" s="36" t="s">
        <v>16</v>
      </c>
      <c r="I26" s="26">
        <v>276</v>
      </c>
      <c r="J26" s="26">
        <v>107</v>
      </c>
      <c r="K26" s="37">
        <f t="shared" si="0"/>
        <v>383</v>
      </c>
      <c r="L26" s="36">
        <f t="shared" si="1"/>
        <v>187</v>
      </c>
      <c r="M26" s="37">
        <f t="shared" si="2"/>
        <v>755</v>
      </c>
      <c r="N26"/>
    </row>
    <row r="27" spans="1:14" ht="12.6" customHeight="1" x14ac:dyDescent="0.2">
      <c r="A27"/>
      <c r="B27" s="17">
        <v>12</v>
      </c>
      <c r="C27" s="27" t="s">
        <v>109</v>
      </c>
      <c r="D27" s="28" t="s">
        <v>18</v>
      </c>
      <c r="E27" s="36">
        <v>255</v>
      </c>
      <c r="F27" s="36">
        <v>142</v>
      </c>
      <c r="G27" s="37">
        <v>397</v>
      </c>
      <c r="H27" s="36" t="s">
        <v>16</v>
      </c>
      <c r="I27" s="26">
        <v>249</v>
      </c>
      <c r="J27" s="26">
        <v>94</v>
      </c>
      <c r="K27" s="37">
        <f t="shared" si="0"/>
        <v>343</v>
      </c>
      <c r="L27" s="36">
        <f t="shared" si="1"/>
        <v>236</v>
      </c>
      <c r="M27" s="37">
        <f t="shared" si="2"/>
        <v>740</v>
      </c>
      <c r="N27"/>
    </row>
    <row r="28" spans="1:14" ht="12.6" customHeight="1" x14ac:dyDescent="0.2">
      <c r="A28"/>
      <c r="B28" s="17">
        <v>13</v>
      </c>
      <c r="C28" s="27" t="s">
        <v>114</v>
      </c>
      <c r="D28" s="28" t="s">
        <v>24</v>
      </c>
      <c r="E28" s="36">
        <v>251</v>
      </c>
      <c r="F28" s="36">
        <v>106</v>
      </c>
      <c r="G28" s="37">
        <v>357</v>
      </c>
      <c r="H28" s="36" t="s">
        <v>16</v>
      </c>
      <c r="I28" s="26">
        <v>259</v>
      </c>
      <c r="J28" s="26">
        <v>113</v>
      </c>
      <c r="K28" s="37">
        <f t="shared" si="0"/>
        <v>372</v>
      </c>
      <c r="L28" s="36">
        <f t="shared" si="1"/>
        <v>219</v>
      </c>
      <c r="M28" s="37">
        <f t="shared" si="2"/>
        <v>729</v>
      </c>
      <c r="N28"/>
    </row>
    <row r="29" spans="1:14" ht="12.6" customHeight="1" x14ac:dyDescent="0.2">
      <c r="A29"/>
      <c r="B29" s="17">
        <v>14</v>
      </c>
      <c r="C29" s="27" t="s">
        <v>111</v>
      </c>
      <c r="D29" s="28" t="s">
        <v>78</v>
      </c>
      <c r="E29" s="36">
        <v>266</v>
      </c>
      <c r="F29" s="36">
        <v>108</v>
      </c>
      <c r="G29" s="37">
        <v>374</v>
      </c>
      <c r="H29" s="38" t="s">
        <v>16</v>
      </c>
      <c r="I29" s="26">
        <v>239</v>
      </c>
      <c r="J29" s="26">
        <v>88</v>
      </c>
      <c r="K29" s="37">
        <f t="shared" si="0"/>
        <v>327</v>
      </c>
      <c r="L29" s="36">
        <f t="shared" si="1"/>
        <v>196</v>
      </c>
      <c r="M29" s="37">
        <f t="shared" si="2"/>
        <v>701</v>
      </c>
      <c r="N29"/>
    </row>
    <row r="30" spans="1:14" ht="12.6" customHeight="1" x14ac:dyDescent="0.2">
      <c r="A30"/>
      <c r="B30" s="17">
        <v>15</v>
      </c>
      <c r="C30" s="27" t="s">
        <v>107</v>
      </c>
      <c r="D30" s="28" t="s">
        <v>40</v>
      </c>
      <c r="E30" s="36">
        <v>293</v>
      </c>
      <c r="F30" s="36">
        <v>111</v>
      </c>
      <c r="G30" s="37">
        <v>404</v>
      </c>
      <c r="H30" s="38" t="s">
        <v>16</v>
      </c>
      <c r="I30" s="26">
        <v>141</v>
      </c>
      <c r="J30" s="26">
        <v>0</v>
      </c>
      <c r="K30" s="37">
        <f t="shared" si="0"/>
        <v>141</v>
      </c>
      <c r="L30" s="36">
        <f t="shared" si="1"/>
        <v>111</v>
      </c>
      <c r="M30" s="37">
        <f t="shared" si="2"/>
        <v>545</v>
      </c>
      <c r="N30"/>
    </row>
    <row r="31" spans="1:14" ht="12.6" customHeight="1" x14ac:dyDescent="0.2">
      <c r="A31"/>
      <c r="B31" s="17">
        <v>16</v>
      </c>
      <c r="C31" s="27" t="s">
        <v>105</v>
      </c>
      <c r="D31" s="28" t="s">
        <v>78</v>
      </c>
      <c r="E31" s="26">
        <v>297</v>
      </c>
      <c r="F31" s="26">
        <v>108</v>
      </c>
      <c r="G31" s="37">
        <v>405</v>
      </c>
      <c r="H31" s="36" t="s">
        <v>16</v>
      </c>
      <c r="I31" s="26"/>
      <c r="J31" s="26"/>
      <c r="K31" s="37">
        <f t="shared" si="0"/>
        <v>0</v>
      </c>
      <c r="L31" s="36">
        <f t="shared" si="1"/>
        <v>108</v>
      </c>
      <c r="M31" s="37">
        <f t="shared" si="2"/>
        <v>405</v>
      </c>
      <c r="N31"/>
    </row>
    <row r="32" spans="1:14" ht="12.6" customHeight="1" x14ac:dyDescent="0.2">
      <c r="A32"/>
      <c r="B32" s="17">
        <v>17</v>
      </c>
      <c r="C32" s="27" t="s">
        <v>115</v>
      </c>
      <c r="D32" s="28" t="s">
        <v>42</v>
      </c>
      <c r="E32" s="36">
        <v>239</v>
      </c>
      <c r="F32" s="36">
        <v>75</v>
      </c>
      <c r="G32" s="37">
        <v>314</v>
      </c>
      <c r="H32" s="36" t="s">
        <v>16</v>
      </c>
      <c r="I32" s="36"/>
      <c r="J32" s="36"/>
      <c r="K32" s="37">
        <f t="shared" si="0"/>
        <v>0</v>
      </c>
      <c r="L32" s="36">
        <f t="shared" si="1"/>
        <v>75</v>
      </c>
      <c r="M32" s="37">
        <f t="shared" si="2"/>
        <v>314</v>
      </c>
      <c r="N32"/>
    </row>
    <row r="33" ht="12.6" customHeight="1" x14ac:dyDescent="0.2"/>
  </sheetData>
  <mergeCells count="2">
    <mergeCell ref="E13:G13"/>
    <mergeCell ref="I13:K13"/>
  </mergeCells>
  <phoneticPr fontId="0" type="noConversion"/>
  <pageMargins left="0.98425196850393704" right="0.19685039370078741" top="1.1811023622047245" bottom="0.39370078740157483" header="0.78740157480314965" footer="0.27559055118110237"/>
  <pageSetup paperSize="9" orientation="portrait" horizontalDpi="30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Z66"/>
  <sheetViews>
    <sheetView workbookViewId="0"/>
  </sheetViews>
  <sheetFormatPr baseColWidth="10" defaultColWidth="8.88671875" defaultRowHeight="12.75" x14ac:dyDescent="0.2"/>
  <cols>
    <col min="1" max="1" width="0.5546875" style="3" customWidth="1"/>
    <col min="2" max="2" width="4" style="3" customWidth="1"/>
    <col min="3" max="3" width="15.33203125" style="3" customWidth="1"/>
    <col min="4" max="4" width="13.33203125" style="3" customWidth="1"/>
    <col min="5" max="7" width="3.77734375" style="3" customWidth="1"/>
    <col min="8" max="8" width="3.33203125" style="3" customWidth="1"/>
    <col min="9" max="11" width="3.77734375" style="3" customWidth="1"/>
    <col min="12" max="12" width="0.88671875" style="3" hidden="1" customWidth="1"/>
    <col min="13" max="13" width="6.77734375" style="3" customWidth="1"/>
    <col min="14" max="14" width="5.88671875" style="3" customWidth="1"/>
    <col min="15" max="16384" width="8.88671875" style="3"/>
  </cols>
  <sheetData>
    <row r="1" spans="1:14" ht="33.75" customHeight="1" x14ac:dyDescent="0.2"/>
    <row r="2" spans="1:14" hidden="1" x14ac:dyDescent="0.2"/>
    <row r="3" spans="1:14" ht="12.75" hidden="1" customHeight="1" x14ac:dyDescent="0.2"/>
    <row r="4" spans="1:14" ht="33.75" customHeight="1" x14ac:dyDescent="0.2">
      <c r="B4" s="5" t="s">
        <v>0</v>
      </c>
      <c r="C4" s="3" t="s">
        <v>0</v>
      </c>
    </row>
    <row r="5" spans="1:14" ht="100.5" customHeight="1" x14ac:dyDescent="0.2"/>
    <row r="6" spans="1:14" ht="49.7" hidden="1" customHeight="1" x14ac:dyDescent="0.2">
      <c r="B6" s="22"/>
      <c r="C6" s="3" t="s">
        <v>0</v>
      </c>
    </row>
    <row r="7" spans="1:14" hidden="1" x14ac:dyDescent="0.2"/>
    <row r="8" spans="1:14" hidden="1" x14ac:dyDescent="0.2"/>
    <row r="9" spans="1:14" hidden="1" x14ac:dyDescent="0.2">
      <c r="B9" s="5"/>
      <c r="C9" s="3" t="s">
        <v>0</v>
      </c>
    </row>
    <row r="10" spans="1:14" hidden="1" x14ac:dyDescent="0.2"/>
    <row r="11" spans="1:14" hidden="1" x14ac:dyDescent="0.2">
      <c r="B11" s="5"/>
    </row>
    <row r="12" spans="1:14" hidden="1" x14ac:dyDescent="0.2">
      <c r="H12" s="6"/>
      <c r="L12" s="6"/>
    </row>
    <row r="13" spans="1:14" ht="15" customHeight="1" x14ac:dyDescent="0.2">
      <c r="E13" s="39" t="s">
        <v>11</v>
      </c>
      <c r="F13" s="40"/>
      <c r="G13" s="41"/>
      <c r="H13" s="12" t="s">
        <v>12</v>
      </c>
      <c r="I13" s="39" t="s">
        <v>1</v>
      </c>
      <c r="J13" s="40"/>
      <c r="K13" s="41"/>
      <c r="L13" s="23"/>
      <c r="M13" s="21" t="s">
        <v>2</v>
      </c>
    </row>
    <row r="14" spans="1:14" x14ac:dyDescent="0.2">
      <c r="B14" s="7" t="s">
        <v>3</v>
      </c>
      <c r="C14" s="7" t="s">
        <v>4</v>
      </c>
      <c r="D14" s="7" t="s">
        <v>5</v>
      </c>
      <c r="E14" s="8" t="s">
        <v>6</v>
      </c>
      <c r="F14" s="8" t="s">
        <v>7</v>
      </c>
      <c r="G14" s="8" t="s">
        <v>8</v>
      </c>
      <c r="H14" s="17" t="s">
        <v>13</v>
      </c>
      <c r="I14" s="17" t="s">
        <v>6</v>
      </c>
      <c r="J14" s="17" t="s">
        <v>7</v>
      </c>
      <c r="K14" s="17" t="s">
        <v>8</v>
      </c>
      <c r="L14" s="25"/>
      <c r="M14" s="12" t="s">
        <v>9</v>
      </c>
    </row>
    <row r="15" spans="1:14" ht="3" customHeight="1" x14ac:dyDescent="0.2">
      <c r="B15" s="10"/>
      <c r="C15" s="11"/>
      <c r="D15" s="11"/>
      <c r="E15" s="18"/>
      <c r="F15" s="18"/>
      <c r="G15" s="18"/>
      <c r="H15" s="24"/>
      <c r="I15" s="17"/>
      <c r="J15" s="17"/>
      <c r="K15" s="17"/>
      <c r="L15" s="25"/>
      <c r="M15" s="17"/>
    </row>
    <row r="16" spans="1:14" ht="12.6" customHeight="1" x14ac:dyDescent="0.2">
      <c r="A16"/>
      <c r="B16" s="17">
        <v>1</v>
      </c>
      <c r="C16" s="27" t="s">
        <v>118</v>
      </c>
      <c r="D16" s="28" t="s">
        <v>71</v>
      </c>
      <c r="E16" s="26">
        <v>268</v>
      </c>
      <c r="F16" s="26">
        <v>171</v>
      </c>
      <c r="G16" s="37">
        <v>439</v>
      </c>
      <c r="H16" s="36" t="s">
        <v>16</v>
      </c>
      <c r="I16" s="26">
        <v>305</v>
      </c>
      <c r="J16" s="26">
        <v>166</v>
      </c>
      <c r="K16" s="37">
        <f>SUM(I16:J16)</f>
        <v>471</v>
      </c>
      <c r="L16" s="36">
        <f>F16+J16</f>
        <v>337</v>
      </c>
      <c r="M16" s="37">
        <f>SUM(G16+K16)</f>
        <v>910</v>
      </c>
      <c r="N16"/>
    </row>
    <row r="17" spans="1:14" ht="12.6" customHeight="1" x14ac:dyDescent="0.2">
      <c r="A17"/>
      <c r="B17" s="17">
        <v>2</v>
      </c>
      <c r="C17" s="27" t="s">
        <v>117</v>
      </c>
      <c r="D17" s="28" t="s">
        <v>15</v>
      </c>
      <c r="E17" s="26">
        <v>299</v>
      </c>
      <c r="F17" s="26">
        <v>147</v>
      </c>
      <c r="G17" s="37">
        <v>446</v>
      </c>
      <c r="H17" s="36" t="s">
        <v>16</v>
      </c>
      <c r="I17" s="26">
        <v>311</v>
      </c>
      <c r="J17" s="26">
        <v>121</v>
      </c>
      <c r="K17" s="37">
        <f>SUM(I17:J17)</f>
        <v>432</v>
      </c>
      <c r="L17" s="36">
        <f>F17+J17</f>
        <v>268</v>
      </c>
      <c r="M17" s="37">
        <f>SUM(G17+K17)</f>
        <v>878</v>
      </c>
      <c r="N17"/>
    </row>
    <row r="18" spans="1:14" ht="12.6" customHeight="1" x14ac:dyDescent="0.2">
      <c r="A18"/>
      <c r="B18" s="17">
        <v>3</v>
      </c>
      <c r="C18" s="27" t="s">
        <v>120</v>
      </c>
      <c r="D18" s="28" t="s">
        <v>18</v>
      </c>
      <c r="E18" s="26">
        <v>294</v>
      </c>
      <c r="F18" s="26">
        <v>136</v>
      </c>
      <c r="G18" s="37">
        <v>430</v>
      </c>
      <c r="H18" s="36" t="s">
        <v>16</v>
      </c>
      <c r="I18" s="26">
        <v>300</v>
      </c>
      <c r="J18" s="26">
        <v>138</v>
      </c>
      <c r="K18" s="37">
        <v>438</v>
      </c>
      <c r="L18" s="36"/>
      <c r="M18" s="37">
        <v>868</v>
      </c>
      <c r="N18"/>
    </row>
    <row r="19" spans="1:14" ht="12.6" customHeight="1" x14ac:dyDescent="0.2">
      <c r="A19"/>
      <c r="B19" s="17">
        <v>4</v>
      </c>
      <c r="C19" s="27" t="s">
        <v>119</v>
      </c>
      <c r="D19" s="28" t="s">
        <v>78</v>
      </c>
      <c r="E19" s="26">
        <v>288</v>
      </c>
      <c r="F19" s="26">
        <v>143</v>
      </c>
      <c r="G19" s="37">
        <v>431</v>
      </c>
      <c r="H19" s="36" t="s">
        <v>16</v>
      </c>
      <c r="I19" s="26">
        <v>314</v>
      </c>
      <c r="J19" s="26">
        <v>116</v>
      </c>
      <c r="K19" s="37">
        <f t="shared" ref="K19:K40" si="0">SUM(I19:J19)</f>
        <v>430</v>
      </c>
      <c r="L19" s="36">
        <f t="shared" ref="L19:L40" si="1">F19+J19</f>
        <v>259</v>
      </c>
      <c r="M19" s="37">
        <f t="shared" ref="M19:M40" si="2">SUM(G19+K19)</f>
        <v>861</v>
      </c>
      <c r="N19"/>
    </row>
    <row r="20" spans="1:14" ht="12.6" customHeight="1" x14ac:dyDescent="0.2">
      <c r="A20"/>
      <c r="B20" s="17">
        <v>5</v>
      </c>
      <c r="C20" s="27" t="s">
        <v>121</v>
      </c>
      <c r="D20" s="28" t="s">
        <v>61</v>
      </c>
      <c r="E20" s="36">
        <v>302</v>
      </c>
      <c r="F20" s="36">
        <v>128</v>
      </c>
      <c r="G20" s="37">
        <v>430</v>
      </c>
      <c r="H20" s="36" t="s">
        <v>16</v>
      </c>
      <c r="I20" s="26">
        <v>298</v>
      </c>
      <c r="J20" s="26">
        <v>115</v>
      </c>
      <c r="K20" s="37">
        <f t="shared" si="0"/>
        <v>413</v>
      </c>
      <c r="L20" s="36">
        <f t="shared" si="1"/>
        <v>243</v>
      </c>
      <c r="M20" s="37">
        <f t="shared" si="2"/>
        <v>843</v>
      </c>
      <c r="N20"/>
    </row>
    <row r="21" spans="1:14" ht="12.6" customHeight="1" x14ac:dyDescent="0.2">
      <c r="A21"/>
      <c r="B21" s="17">
        <v>6</v>
      </c>
      <c r="C21" s="27" t="s">
        <v>125</v>
      </c>
      <c r="D21" s="28" t="s">
        <v>69</v>
      </c>
      <c r="E21" s="36">
        <v>304</v>
      </c>
      <c r="F21" s="36">
        <v>121</v>
      </c>
      <c r="G21" s="37">
        <v>425</v>
      </c>
      <c r="H21" s="36" t="s">
        <v>16</v>
      </c>
      <c r="I21" s="26">
        <v>292</v>
      </c>
      <c r="J21" s="26">
        <v>107</v>
      </c>
      <c r="K21" s="37">
        <f t="shared" si="0"/>
        <v>399</v>
      </c>
      <c r="L21" s="36">
        <f t="shared" si="1"/>
        <v>228</v>
      </c>
      <c r="M21" s="37">
        <f t="shared" si="2"/>
        <v>824</v>
      </c>
      <c r="N21"/>
    </row>
    <row r="22" spans="1:14" ht="12.6" customHeight="1" x14ac:dyDescent="0.2">
      <c r="A22"/>
      <c r="B22" s="17">
        <v>7</v>
      </c>
      <c r="C22" s="27" t="s">
        <v>122</v>
      </c>
      <c r="D22" s="28" t="s">
        <v>30</v>
      </c>
      <c r="E22" s="26">
        <v>293</v>
      </c>
      <c r="F22" s="26">
        <v>135</v>
      </c>
      <c r="G22" s="37">
        <v>428</v>
      </c>
      <c r="H22" s="36" t="s">
        <v>16</v>
      </c>
      <c r="I22" s="26">
        <v>270</v>
      </c>
      <c r="J22" s="26">
        <v>114</v>
      </c>
      <c r="K22" s="37">
        <f t="shared" si="0"/>
        <v>384</v>
      </c>
      <c r="L22" s="36">
        <f t="shared" si="1"/>
        <v>249</v>
      </c>
      <c r="M22" s="37">
        <f t="shared" si="2"/>
        <v>812</v>
      </c>
      <c r="N22"/>
    </row>
    <row r="23" spans="1:14" ht="12.6" customHeight="1" x14ac:dyDescent="0.2">
      <c r="A23"/>
      <c r="B23" s="17">
        <v>8</v>
      </c>
      <c r="C23" s="27" t="s">
        <v>130</v>
      </c>
      <c r="D23" s="28" t="s">
        <v>61</v>
      </c>
      <c r="E23" s="36">
        <v>278</v>
      </c>
      <c r="F23" s="36">
        <v>117</v>
      </c>
      <c r="G23" s="37">
        <v>395</v>
      </c>
      <c r="H23" s="36" t="s">
        <v>16</v>
      </c>
      <c r="I23" s="26">
        <v>293</v>
      </c>
      <c r="J23" s="26">
        <v>123</v>
      </c>
      <c r="K23" s="37">
        <f t="shared" si="0"/>
        <v>416</v>
      </c>
      <c r="L23" s="36">
        <f t="shared" si="1"/>
        <v>240</v>
      </c>
      <c r="M23" s="37">
        <f t="shared" si="2"/>
        <v>811</v>
      </c>
      <c r="N23"/>
    </row>
    <row r="24" spans="1:14" ht="12.6" customHeight="1" x14ac:dyDescent="0.2">
      <c r="A24"/>
      <c r="B24" s="17">
        <v>9</v>
      </c>
      <c r="C24" s="27" t="s">
        <v>124</v>
      </c>
      <c r="D24" s="28" t="s">
        <v>65</v>
      </c>
      <c r="E24" s="36">
        <v>297</v>
      </c>
      <c r="F24" s="36">
        <v>128</v>
      </c>
      <c r="G24" s="37">
        <v>425</v>
      </c>
      <c r="H24" s="38" t="s">
        <v>16</v>
      </c>
      <c r="I24" s="26">
        <v>267</v>
      </c>
      <c r="J24" s="26">
        <v>115</v>
      </c>
      <c r="K24" s="37">
        <f t="shared" si="0"/>
        <v>382</v>
      </c>
      <c r="L24" s="36">
        <f t="shared" si="1"/>
        <v>243</v>
      </c>
      <c r="M24" s="37">
        <f t="shared" si="2"/>
        <v>807</v>
      </c>
      <c r="N24"/>
    </row>
    <row r="25" spans="1:14" ht="12.6" customHeight="1" x14ac:dyDescent="0.2">
      <c r="A25"/>
      <c r="B25" s="17">
        <v>10</v>
      </c>
      <c r="C25" s="27" t="s">
        <v>128</v>
      </c>
      <c r="D25" s="28" t="s">
        <v>26</v>
      </c>
      <c r="E25" s="36">
        <v>288</v>
      </c>
      <c r="F25" s="36">
        <v>114</v>
      </c>
      <c r="G25" s="37">
        <v>402</v>
      </c>
      <c r="H25" s="36" t="s">
        <v>16</v>
      </c>
      <c r="I25" s="26">
        <v>261</v>
      </c>
      <c r="J25" s="26">
        <v>111</v>
      </c>
      <c r="K25" s="37">
        <f t="shared" si="0"/>
        <v>372</v>
      </c>
      <c r="L25" s="36">
        <f t="shared" si="1"/>
        <v>225</v>
      </c>
      <c r="M25" s="37">
        <f t="shared" si="2"/>
        <v>774</v>
      </c>
      <c r="N25"/>
    </row>
    <row r="26" spans="1:14" ht="12.6" customHeight="1" x14ac:dyDescent="0.2">
      <c r="A26"/>
      <c r="B26" s="17">
        <v>11</v>
      </c>
      <c r="C26" s="27" t="s">
        <v>129</v>
      </c>
      <c r="D26" s="28" t="s">
        <v>69</v>
      </c>
      <c r="E26" s="36">
        <v>286</v>
      </c>
      <c r="F26" s="36">
        <v>115</v>
      </c>
      <c r="G26" s="37">
        <v>401</v>
      </c>
      <c r="H26" s="36" t="s">
        <v>16</v>
      </c>
      <c r="I26" s="26">
        <v>268</v>
      </c>
      <c r="J26" s="26">
        <v>90</v>
      </c>
      <c r="K26" s="37">
        <f t="shared" si="0"/>
        <v>358</v>
      </c>
      <c r="L26" s="36">
        <f t="shared" si="1"/>
        <v>205</v>
      </c>
      <c r="M26" s="37">
        <f t="shared" si="2"/>
        <v>759</v>
      </c>
      <c r="N26"/>
    </row>
    <row r="27" spans="1:14" ht="12.6" customHeight="1" x14ac:dyDescent="0.2">
      <c r="A27"/>
      <c r="B27" s="17">
        <v>12</v>
      </c>
      <c r="C27" s="27" t="s">
        <v>131</v>
      </c>
      <c r="D27" s="28" t="s">
        <v>18</v>
      </c>
      <c r="E27" s="36">
        <v>264</v>
      </c>
      <c r="F27" s="36">
        <v>127</v>
      </c>
      <c r="G27" s="37">
        <v>391</v>
      </c>
      <c r="H27" s="36" t="s">
        <v>16</v>
      </c>
      <c r="I27" s="26">
        <v>247</v>
      </c>
      <c r="J27" s="26">
        <v>101</v>
      </c>
      <c r="K27" s="37">
        <f t="shared" si="0"/>
        <v>348</v>
      </c>
      <c r="L27" s="36">
        <f t="shared" si="1"/>
        <v>228</v>
      </c>
      <c r="M27" s="37">
        <f t="shared" si="2"/>
        <v>739</v>
      </c>
      <c r="N27"/>
    </row>
    <row r="28" spans="1:14" ht="12.6" customHeight="1" x14ac:dyDescent="0.2">
      <c r="A28"/>
      <c r="B28" s="17">
        <v>13</v>
      </c>
      <c r="C28" s="27" t="s">
        <v>116</v>
      </c>
      <c r="D28" s="28" t="s">
        <v>61</v>
      </c>
      <c r="E28" s="26">
        <v>300</v>
      </c>
      <c r="F28" s="26">
        <v>175</v>
      </c>
      <c r="G28" s="37">
        <v>475</v>
      </c>
      <c r="H28" s="36" t="s">
        <v>59</v>
      </c>
      <c r="I28" s="26"/>
      <c r="J28" s="26"/>
      <c r="K28" s="37">
        <f t="shared" si="0"/>
        <v>0</v>
      </c>
      <c r="L28" s="36">
        <f t="shared" si="1"/>
        <v>175</v>
      </c>
      <c r="M28" s="37">
        <f t="shared" si="2"/>
        <v>475</v>
      </c>
      <c r="N28"/>
    </row>
    <row r="29" spans="1:14" ht="12.6" customHeight="1" x14ac:dyDescent="0.2">
      <c r="A29"/>
      <c r="B29" s="17">
        <v>14</v>
      </c>
      <c r="C29" s="27" t="s">
        <v>123</v>
      </c>
      <c r="D29" s="28" t="s">
        <v>139</v>
      </c>
      <c r="E29" s="36">
        <v>301</v>
      </c>
      <c r="F29" s="36">
        <v>125</v>
      </c>
      <c r="G29" s="37">
        <v>426</v>
      </c>
      <c r="H29" s="36" t="s">
        <v>16</v>
      </c>
      <c r="I29" s="26"/>
      <c r="J29" s="26"/>
      <c r="K29" s="37">
        <f t="shared" si="0"/>
        <v>0</v>
      </c>
      <c r="L29" s="36">
        <f t="shared" si="1"/>
        <v>125</v>
      </c>
      <c r="M29" s="37">
        <f t="shared" si="2"/>
        <v>426</v>
      </c>
      <c r="N29"/>
    </row>
    <row r="30" spans="1:14" ht="12.6" customHeight="1" x14ac:dyDescent="0.2">
      <c r="A30"/>
      <c r="B30" s="17">
        <v>15</v>
      </c>
      <c r="C30" s="27" t="s">
        <v>126</v>
      </c>
      <c r="D30" s="28" t="s">
        <v>18</v>
      </c>
      <c r="E30" s="36">
        <v>300</v>
      </c>
      <c r="F30" s="36">
        <v>117</v>
      </c>
      <c r="G30" s="37">
        <v>417</v>
      </c>
      <c r="H30" s="36" t="s">
        <v>16</v>
      </c>
      <c r="I30" s="26"/>
      <c r="J30" s="26"/>
      <c r="K30" s="37">
        <f t="shared" si="0"/>
        <v>0</v>
      </c>
      <c r="L30" s="36">
        <f t="shared" si="1"/>
        <v>117</v>
      </c>
      <c r="M30" s="37">
        <f t="shared" si="2"/>
        <v>417</v>
      </c>
      <c r="N30"/>
    </row>
    <row r="31" spans="1:14" ht="12.6" customHeight="1" x14ac:dyDescent="0.2">
      <c r="A31"/>
      <c r="B31" s="17">
        <v>16</v>
      </c>
      <c r="C31" s="27" t="s">
        <v>127</v>
      </c>
      <c r="D31" s="28" t="s">
        <v>61</v>
      </c>
      <c r="E31" s="36">
        <v>289</v>
      </c>
      <c r="F31" s="36">
        <v>126</v>
      </c>
      <c r="G31" s="37">
        <v>415</v>
      </c>
      <c r="H31" s="36" t="s">
        <v>16</v>
      </c>
      <c r="I31" s="26"/>
      <c r="J31" s="26"/>
      <c r="K31" s="37">
        <f t="shared" si="0"/>
        <v>0</v>
      </c>
      <c r="L31" s="36">
        <f t="shared" si="1"/>
        <v>126</v>
      </c>
      <c r="M31" s="37">
        <f t="shared" si="2"/>
        <v>415</v>
      </c>
      <c r="N31"/>
    </row>
    <row r="32" spans="1:14" ht="12.6" customHeight="1" x14ac:dyDescent="0.2">
      <c r="A32"/>
      <c r="B32" s="17">
        <v>17</v>
      </c>
      <c r="C32" s="29" t="s">
        <v>132</v>
      </c>
      <c r="D32" s="28" t="s">
        <v>26</v>
      </c>
      <c r="E32" s="36">
        <v>282</v>
      </c>
      <c r="F32" s="36">
        <v>97</v>
      </c>
      <c r="G32" s="37">
        <v>379</v>
      </c>
      <c r="H32" s="36" t="s">
        <v>16</v>
      </c>
      <c r="I32" s="26"/>
      <c r="J32" s="26"/>
      <c r="K32" s="37">
        <f t="shared" si="0"/>
        <v>0</v>
      </c>
      <c r="L32" s="36">
        <f t="shared" si="1"/>
        <v>97</v>
      </c>
      <c r="M32" s="37">
        <f t="shared" si="2"/>
        <v>379</v>
      </c>
      <c r="N32"/>
    </row>
    <row r="33" spans="1:26" ht="12.6" customHeight="1" x14ac:dyDescent="0.2">
      <c r="A33"/>
      <c r="B33" s="17">
        <v>18</v>
      </c>
      <c r="C33" s="29" t="s">
        <v>133</v>
      </c>
      <c r="D33" s="28" t="s">
        <v>78</v>
      </c>
      <c r="E33" s="36">
        <v>288</v>
      </c>
      <c r="F33" s="36">
        <v>89</v>
      </c>
      <c r="G33" s="37">
        <v>377</v>
      </c>
      <c r="H33" s="36" t="s">
        <v>16</v>
      </c>
      <c r="I33" s="36"/>
      <c r="J33" s="36"/>
      <c r="K33" s="37">
        <f t="shared" si="0"/>
        <v>0</v>
      </c>
      <c r="L33" s="36">
        <f t="shared" si="1"/>
        <v>89</v>
      </c>
      <c r="M33" s="37">
        <f t="shared" si="2"/>
        <v>377</v>
      </c>
      <c r="N33"/>
    </row>
    <row r="34" spans="1:26" customFormat="1" ht="12.6" customHeight="1" x14ac:dyDescent="0.2">
      <c r="B34" s="17">
        <v>19</v>
      </c>
      <c r="C34" s="29" t="s">
        <v>134</v>
      </c>
      <c r="D34" s="28" t="s">
        <v>40</v>
      </c>
      <c r="E34" s="26">
        <v>276</v>
      </c>
      <c r="F34" s="26">
        <v>96</v>
      </c>
      <c r="G34" s="37">
        <v>372</v>
      </c>
      <c r="H34" s="36" t="s">
        <v>16</v>
      </c>
      <c r="I34" s="36"/>
      <c r="J34" s="36"/>
      <c r="K34" s="37">
        <f t="shared" si="0"/>
        <v>0</v>
      </c>
      <c r="L34" s="36">
        <f t="shared" si="1"/>
        <v>96</v>
      </c>
      <c r="M34" s="37">
        <f t="shared" si="2"/>
        <v>372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customFormat="1" ht="12.6" customHeight="1" x14ac:dyDescent="0.2">
      <c r="B35" s="17">
        <v>20</v>
      </c>
      <c r="C35" s="29" t="s">
        <v>135</v>
      </c>
      <c r="D35" s="28" t="s">
        <v>42</v>
      </c>
      <c r="E35" s="26">
        <v>282</v>
      </c>
      <c r="F35" s="26">
        <v>85</v>
      </c>
      <c r="G35" s="37">
        <v>367</v>
      </c>
      <c r="H35" s="36" t="s">
        <v>59</v>
      </c>
      <c r="I35" s="36"/>
      <c r="J35" s="36"/>
      <c r="K35" s="37">
        <f t="shared" si="0"/>
        <v>0</v>
      </c>
      <c r="L35" s="36">
        <f t="shared" si="1"/>
        <v>85</v>
      </c>
      <c r="M35" s="37">
        <f t="shared" si="2"/>
        <v>367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customFormat="1" ht="12.6" customHeight="1" x14ac:dyDescent="0.2">
      <c r="B36" s="17">
        <v>21</v>
      </c>
      <c r="C36" s="29" t="s">
        <v>136</v>
      </c>
      <c r="D36" s="28" t="s">
        <v>78</v>
      </c>
      <c r="E36" s="36">
        <v>256</v>
      </c>
      <c r="F36" s="36">
        <v>107</v>
      </c>
      <c r="G36" s="37">
        <v>363</v>
      </c>
      <c r="H36" s="36" t="s">
        <v>16</v>
      </c>
      <c r="I36" s="36"/>
      <c r="J36" s="36"/>
      <c r="K36" s="37">
        <f t="shared" si="0"/>
        <v>0</v>
      </c>
      <c r="L36" s="36">
        <f t="shared" si="1"/>
        <v>107</v>
      </c>
      <c r="M36" s="37">
        <f t="shared" si="2"/>
        <v>363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customFormat="1" ht="12.6" customHeight="1" x14ac:dyDescent="0.2">
      <c r="B37" s="17">
        <v>22</v>
      </c>
      <c r="C37" s="29" t="s">
        <v>140</v>
      </c>
      <c r="D37" s="28" t="s">
        <v>30</v>
      </c>
      <c r="E37" s="26">
        <v>250</v>
      </c>
      <c r="F37" s="26">
        <v>112</v>
      </c>
      <c r="G37" s="37">
        <v>362</v>
      </c>
      <c r="H37" s="36" t="s">
        <v>16</v>
      </c>
      <c r="I37" s="36"/>
      <c r="J37" s="36"/>
      <c r="K37" s="37">
        <f t="shared" si="0"/>
        <v>0</v>
      </c>
      <c r="L37" s="36">
        <f t="shared" si="1"/>
        <v>112</v>
      </c>
      <c r="M37" s="37">
        <f t="shared" si="2"/>
        <v>362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customFormat="1" ht="12.6" customHeight="1" x14ac:dyDescent="0.2">
      <c r="B38" s="17">
        <v>23</v>
      </c>
      <c r="C38" s="27" t="s">
        <v>141</v>
      </c>
      <c r="D38" s="28" t="s">
        <v>54</v>
      </c>
      <c r="E38" s="26">
        <v>239</v>
      </c>
      <c r="F38" s="26">
        <v>95</v>
      </c>
      <c r="G38" s="37">
        <v>334</v>
      </c>
      <c r="H38" s="26" t="s">
        <v>16</v>
      </c>
      <c r="I38" s="36"/>
      <c r="J38" s="36"/>
      <c r="K38" s="37">
        <f t="shared" si="0"/>
        <v>0</v>
      </c>
      <c r="L38" s="36">
        <f t="shared" si="1"/>
        <v>95</v>
      </c>
      <c r="M38" s="37">
        <f t="shared" si="2"/>
        <v>334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customFormat="1" ht="12.6" customHeight="1" x14ac:dyDescent="0.2">
      <c r="B39" s="17">
        <v>24</v>
      </c>
      <c r="C39" s="29" t="s">
        <v>137</v>
      </c>
      <c r="D39" s="28" t="s">
        <v>18</v>
      </c>
      <c r="E39" s="26">
        <v>236</v>
      </c>
      <c r="F39" s="26">
        <v>75</v>
      </c>
      <c r="G39" s="37">
        <v>311</v>
      </c>
      <c r="H39" s="36" t="s">
        <v>16</v>
      </c>
      <c r="I39" s="36"/>
      <c r="J39" s="36"/>
      <c r="K39" s="37">
        <f t="shared" si="0"/>
        <v>0</v>
      </c>
      <c r="L39" s="36">
        <f t="shared" si="1"/>
        <v>75</v>
      </c>
      <c r="M39" s="37">
        <f t="shared" si="2"/>
        <v>311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customFormat="1" ht="12.6" customHeight="1" x14ac:dyDescent="0.2">
      <c r="B40" s="17">
        <v>25</v>
      </c>
      <c r="C40" s="29" t="s">
        <v>138</v>
      </c>
      <c r="D40" s="28" t="s">
        <v>61</v>
      </c>
      <c r="E40" s="26">
        <v>141</v>
      </c>
      <c r="F40" s="26">
        <v>6</v>
      </c>
      <c r="G40" s="37">
        <v>147</v>
      </c>
      <c r="H40" s="36" t="s">
        <v>59</v>
      </c>
      <c r="I40" s="36"/>
      <c r="J40" s="36"/>
      <c r="K40" s="37">
        <f t="shared" si="0"/>
        <v>0</v>
      </c>
      <c r="L40" s="36">
        <f t="shared" si="1"/>
        <v>6</v>
      </c>
      <c r="M40" s="37">
        <f t="shared" si="2"/>
        <v>147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customFormat="1" ht="12.6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customFormat="1" ht="12.6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customFormat="1" ht="12.6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customFormat="1" ht="12.6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customFormat="1" ht="12.6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customFormat="1" ht="12.6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customFormat="1" ht="12.6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customFormat="1" ht="12.6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customFormat="1" ht="12.6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customFormat="1" ht="12.6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customFormat="1" ht="12.6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customFormat="1" ht="12.6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customFormat="1" ht="12.6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customFormat="1" ht="12.6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customFormat="1" ht="12.6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customFormat="1" ht="12.6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customFormat="1" ht="12.6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customFormat="1" ht="12.6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customFormat="1" ht="12.6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customFormat="1" ht="12.6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customFormat="1" ht="12.6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customFormat="1" ht="12.6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customFormat="1" ht="12.6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customFormat="1" ht="12.6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customFormat="1" ht="1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customFormat="1" ht="1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</sheetData>
  <mergeCells count="2">
    <mergeCell ref="I13:K13"/>
    <mergeCell ref="E13:G13"/>
  </mergeCells>
  <phoneticPr fontId="0" type="noConversion"/>
  <pageMargins left="0.98425196850393704" right="0.19685039370078741" top="1.1811023622047245" bottom="0.39370078740157483" header="0.78740157480314965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fin200</vt:lpstr>
      <vt:lpstr>fin100</vt:lpstr>
      <vt:lpstr>finDAMEN</vt:lpstr>
      <vt:lpstr>finSEN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2015-04-30T09:24:55Z</dcterms:created>
  <dcterms:modified xsi:type="dcterms:W3CDTF">2015-04-30T09:26:22Z</dcterms:modified>
</cp:coreProperties>
</file>