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codeName="DieseArbeitsmappe"/>
  <bookViews>
    <workbookView xWindow="-45" yWindow="-15" windowWidth="7905" windowHeight="7305"/>
  </bookViews>
  <sheets>
    <sheet name="Mannschaft" sheetId="6" r:id="rId1"/>
    <sheet name="EW HERREN" sheetId="4" r:id="rId2"/>
    <sheet name="EW DAMEN" sheetId="5" r:id="rId3"/>
  </sheets>
  <definedNames>
    <definedName name="_tab1">Mannschaft!$S$3:$T$336</definedName>
    <definedName name="_xlnm.Print_Area" localSheetId="0">Mannschaft!$A:$H</definedName>
    <definedName name="_xlnm.Print_Titles" localSheetId="2">'EW DAMEN'!$11:$11</definedName>
    <definedName name="_xlnm.Print_Titles" localSheetId="1">'EW HERREN'!$11:$11</definedName>
    <definedName name="_xlnm.Print_Titles" localSheetId="0">Mannschaft!$1:$3</definedName>
    <definedName name="Mannschaft">Mannschaft!$B$4:$H$84</definedName>
  </definedNames>
  <calcPr calcId="145621"/>
</workbook>
</file>

<file path=xl/calcChain.xml><?xml version="1.0" encoding="utf-8"?>
<calcChain xmlns="http://schemas.openxmlformats.org/spreadsheetml/2006/main">
  <c r="D13" i="5" l="1"/>
  <c r="D14" i="5"/>
  <c r="D17" i="5"/>
  <c r="D19" i="5"/>
  <c r="D22" i="5"/>
  <c r="D23" i="5"/>
  <c r="D12" i="5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30" i="4"/>
  <c r="D34" i="4"/>
  <c r="D35" i="4"/>
  <c r="D37" i="4"/>
  <c r="D38" i="4"/>
  <c r="D39" i="4"/>
  <c r="D40" i="4"/>
  <c r="D41" i="4"/>
  <c r="D42" i="4"/>
  <c r="D43" i="4"/>
  <c r="D45" i="4"/>
  <c r="D47" i="4"/>
  <c r="D51" i="4"/>
  <c r="D54" i="4"/>
  <c r="D55" i="4"/>
  <c r="D56" i="4"/>
  <c r="D145" i="6"/>
  <c r="D137" i="6"/>
  <c r="D134" i="6"/>
  <c r="D129" i="6"/>
  <c r="D127" i="6"/>
  <c r="D120" i="6"/>
  <c r="D119" i="6"/>
  <c r="D113" i="6"/>
  <c r="D111" i="6"/>
  <c r="D103" i="6"/>
  <c r="D95" i="6"/>
  <c r="D89" i="6"/>
  <c r="D87" i="6"/>
  <c r="D86" i="6"/>
  <c r="D81" i="6"/>
  <c r="D79" i="6"/>
  <c r="D78" i="6"/>
  <c r="D73" i="6"/>
  <c r="D71" i="6"/>
  <c r="D64" i="6"/>
  <c r="D63" i="6"/>
  <c r="D54" i="6"/>
  <c r="D49" i="6"/>
  <c r="D48" i="6"/>
  <c r="D47" i="6"/>
  <c r="D46" i="6"/>
  <c r="D41" i="6"/>
  <c r="D40" i="6"/>
  <c r="D39" i="6"/>
  <c r="D32" i="6"/>
  <c r="D31" i="6"/>
  <c r="D30" i="6"/>
  <c r="D25" i="6"/>
  <c r="D24" i="6"/>
  <c r="D23" i="6"/>
  <c r="D22" i="6"/>
  <c r="D17" i="6"/>
  <c r="D9" i="6"/>
  <c r="D6" i="6"/>
</calcChain>
</file>

<file path=xl/sharedStrings.xml><?xml version="1.0" encoding="utf-8"?>
<sst xmlns="http://schemas.openxmlformats.org/spreadsheetml/2006/main" count="1052" uniqueCount="394">
  <si>
    <t>Gemischtes Mannschaftsturnier 2016</t>
  </si>
  <si>
    <t xml:space="preserve"> B K V  </t>
  </si>
  <si>
    <t>am  3.9.2016</t>
  </si>
  <si>
    <t xml:space="preserve"> </t>
  </si>
  <si>
    <t>DUZICAN Stefan</t>
  </si>
  <si>
    <t>KSK Kaiser Bier</t>
  </si>
  <si>
    <t>TEAM</t>
  </si>
  <si>
    <t>Starter</t>
  </si>
  <si>
    <t>Verein</t>
  </si>
  <si>
    <t>Volle</t>
  </si>
  <si>
    <t>Abr.</t>
  </si>
  <si>
    <t>Gesamt</t>
  </si>
  <si>
    <t>Schnitt</t>
  </si>
  <si>
    <t>KAMARAD Roland</t>
  </si>
  <si>
    <t>S</t>
  </si>
  <si>
    <t>SIERLINGER Johann</t>
  </si>
  <si>
    <t>MATANOVIC Drazen</t>
  </si>
  <si>
    <t>POLAINKO Hermann</t>
  </si>
  <si>
    <t>KSK WGKK</t>
  </si>
  <si>
    <t>MIGLES Drago</t>
  </si>
  <si>
    <t>PÖLZLBAUER Helmut</t>
  </si>
  <si>
    <t>ESV OeNB</t>
  </si>
  <si>
    <t>MOLD Gerhard</t>
  </si>
  <si>
    <t>BERGER Karlheinz</t>
  </si>
  <si>
    <t>OCHS Markus</t>
  </si>
  <si>
    <t>1.</t>
  </si>
  <si>
    <t>RIBAR Gerhard</t>
  </si>
  <si>
    <t>SCHEICH Herbert</t>
  </si>
  <si>
    <t>SCHNEIDER Leopold</t>
  </si>
  <si>
    <t>SCHREINER Wilhelm</t>
  </si>
  <si>
    <t>D</t>
  </si>
  <si>
    <t>THÜRINGER Carol</t>
  </si>
  <si>
    <t>SKAZLIC Dragan</t>
  </si>
  <si>
    <t>SLATNER Andreas</t>
  </si>
  <si>
    <t>ORF</t>
  </si>
  <si>
    <t>STÖGER Anton</t>
  </si>
  <si>
    <t>HOLINKA Franz</t>
  </si>
  <si>
    <t>Wr. Netze BGS/DION</t>
  </si>
  <si>
    <t>STÖGER Bernhard</t>
  </si>
  <si>
    <t>PIMPERL Johannes</t>
  </si>
  <si>
    <t>ZANONI Helmut</t>
  </si>
  <si>
    <t>2.</t>
  </si>
  <si>
    <t>ZADRAVEC Mihael</t>
  </si>
  <si>
    <t>AUBÖCK Hubert</t>
  </si>
  <si>
    <t>Bestattung Wien</t>
  </si>
  <si>
    <t>CHITA Wolfgang</t>
  </si>
  <si>
    <t>CHITA Monika</t>
  </si>
  <si>
    <t>B</t>
  </si>
  <si>
    <t>PFEIFFER Gerhard</t>
  </si>
  <si>
    <t>FRAISS Peter</t>
  </si>
  <si>
    <t>MÜLLER Erhart</t>
  </si>
  <si>
    <t>PERNDORFER Horst</t>
  </si>
  <si>
    <t>NOWAK Wolfgang</t>
  </si>
  <si>
    <t>VIT Brigitta</t>
  </si>
  <si>
    <t>PIMPERL Herbert</t>
  </si>
  <si>
    <t>HORVATH Regina</t>
  </si>
  <si>
    <t>3.</t>
  </si>
  <si>
    <t>BINDER Christine</t>
  </si>
  <si>
    <t>FROSCHAUER Hilde</t>
  </si>
  <si>
    <t>MAYERHOFER Wolfgang</t>
  </si>
  <si>
    <t>MOSER Wolfgang</t>
  </si>
  <si>
    <t>F</t>
  </si>
  <si>
    <t>KLOIBER Doris</t>
  </si>
  <si>
    <t>SKRABACZ Peter</t>
  </si>
  <si>
    <t>HIRSCHMUGL Christian</t>
  </si>
  <si>
    <t>PAVLICEK Karl</t>
  </si>
  <si>
    <t>RATH Karin</t>
  </si>
  <si>
    <t>TOMAN Martin</t>
  </si>
  <si>
    <t>NOVAK Thomas</t>
  </si>
  <si>
    <t>PERNDORFER Alois</t>
  </si>
  <si>
    <t>4.</t>
  </si>
  <si>
    <t>TOMAN Anna</t>
  </si>
  <si>
    <t>BREZINA Walter</t>
  </si>
  <si>
    <t>ESV Wien FJB</t>
  </si>
  <si>
    <t>FANGL Franz</t>
  </si>
  <si>
    <t>GERHOLD Josef</t>
  </si>
  <si>
    <t>H</t>
  </si>
  <si>
    <t>KAINZ Friedrich</t>
  </si>
  <si>
    <t>SKV PSK</t>
  </si>
  <si>
    <t>HAIDER Harald</t>
  </si>
  <si>
    <t>CZADEK Karl</t>
  </si>
  <si>
    <t>MAUER Rudolf</t>
  </si>
  <si>
    <t>DORNER Josef</t>
  </si>
  <si>
    <t>PIMPERL Elisabeth</t>
  </si>
  <si>
    <t>STERLING Harald</t>
  </si>
  <si>
    <t>5.</t>
  </si>
  <si>
    <t>MENKOVIC Janina</t>
  </si>
  <si>
    <t>STERLING Werner</t>
  </si>
  <si>
    <t>KARAS Roland</t>
  </si>
  <si>
    <t>JÄGER Roman</t>
  </si>
  <si>
    <t>E</t>
  </si>
  <si>
    <t>DONHOFER Leopold</t>
  </si>
  <si>
    <t>RAUCH Gerald</t>
  </si>
  <si>
    <t>RISCHANEK Monika</t>
  </si>
  <si>
    <t>TRS Leo</t>
  </si>
  <si>
    <t>GRUBER Helga</t>
  </si>
  <si>
    <t>ROHM Walter</t>
  </si>
  <si>
    <t>PETERS Peter</t>
  </si>
  <si>
    <t>HARDER Natalie Nadja</t>
  </si>
  <si>
    <t>KW Simmering</t>
  </si>
  <si>
    <t>6.</t>
  </si>
  <si>
    <t>BRYCH Walter</t>
  </si>
  <si>
    <t>BOISITS Andreas</t>
  </si>
  <si>
    <t>STRAKA Werner</t>
  </si>
  <si>
    <t>KOLL Markus</t>
  </si>
  <si>
    <t>I</t>
  </si>
  <si>
    <t>SEIDL Johann</t>
  </si>
  <si>
    <t>SVADLENA Franz, sen.</t>
  </si>
  <si>
    <t>FRÖHLICH Walter</t>
  </si>
  <si>
    <t>KARACS Johann</t>
  </si>
  <si>
    <t>HRDLICKA Georg</t>
  </si>
  <si>
    <t>BSC Schwechat</t>
  </si>
  <si>
    <t>RISCHANEK Eveline</t>
  </si>
  <si>
    <t>7.</t>
  </si>
  <si>
    <t>FRÜHSTÜCK Christina</t>
  </si>
  <si>
    <t>STÖCKL Karl</t>
  </si>
  <si>
    <t>NEUNTEUFL Johann</t>
  </si>
  <si>
    <t>SCHONER Georg</t>
  </si>
  <si>
    <t>L</t>
  </si>
  <si>
    <t>NIMMERVOLL-SCHÜTZ Eveline</t>
  </si>
  <si>
    <t>VOITA Wilhelm</t>
  </si>
  <si>
    <t>LANGER Rudolf</t>
  </si>
  <si>
    <t>AURINGER Gerhard</t>
  </si>
  <si>
    <t>Wienstrom Dion</t>
  </si>
  <si>
    <t>SCHMID Karl</t>
  </si>
  <si>
    <t>PRASSMAIER Johann</t>
  </si>
  <si>
    <t>STADLER Franz</t>
  </si>
  <si>
    <t>8.</t>
  </si>
  <si>
    <t>FREISINGER Bernhard</t>
  </si>
  <si>
    <t>ONDRACEK Friedrich</t>
  </si>
  <si>
    <t>KOVAR Michaela</t>
  </si>
  <si>
    <t>RAPP Walter</t>
  </si>
  <si>
    <t>G</t>
  </si>
  <si>
    <t>DULIC Michaela</t>
  </si>
  <si>
    <t>PUTZ Roland</t>
  </si>
  <si>
    <t>SCHALLER Gerhard</t>
  </si>
  <si>
    <t>BAUER Andreas</t>
  </si>
  <si>
    <t>Hauptkläranlage Wien</t>
  </si>
  <si>
    <t>DULIC Bela</t>
  </si>
  <si>
    <t>ROUPEC Gerhard</t>
  </si>
  <si>
    <t>WETZL Franz</t>
  </si>
  <si>
    <t>9.</t>
  </si>
  <si>
    <t>BITTERMANN Alfred</t>
  </si>
  <si>
    <t>LEUBNER Alexander</t>
  </si>
  <si>
    <t>BIBER Michael</t>
  </si>
  <si>
    <t>BLANARIK Karl</t>
  </si>
  <si>
    <t>T</t>
  </si>
  <si>
    <t>ZECHMANN Peter</t>
  </si>
  <si>
    <t>SCHWARZER Andreas</t>
  </si>
  <si>
    <t>FLECK Walter</t>
  </si>
  <si>
    <t>PALLESITS Anton</t>
  </si>
  <si>
    <t>GAAl Tibor</t>
  </si>
  <si>
    <t>MAUCHA Herbert</t>
  </si>
  <si>
    <t>GRASSL Karl</t>
  </si>
  <si>
    <t>10.</t>
  </si>
  <si>
    <t>HAHNER Michael</t>
  </si>
  <si>
    <t>KOHLHOFER Gerhard</t>
  </si>
  <si>
    <t>KOHLHOFER Manuela</t>
  </si>
  <si>
    <t>LOIDL Josef</t>
  </si>
  <si>
    <t>C</t>
  </si>
  <si>
    <t>GÄRTNER Friedrich</t>
  </si>
  <si>
    <t>TAKACS Andreas</t>
  </si>
  <si>
    <t>GRASSMAIER Johann</t>
  </si>
  <si>
    <t>SEPER Karin</t>
  </si>
  <si>
    <t>PFEIFFER Thomas</t>
  </si>
  <si>
    <t>SCHULZ Gertrude</t>
  </si>
  <si>
    <t>11.</t>
  </si>
  <si>
    <t>SMETANA Friedrich</t>
  </si>
  <si>
    <t>STIDL Erich</t>
  </si>
  <si>
    <t>WUNDERER Manfred</t>
  </si>
  <si>
    <t>PAVLOVSKY Franz</t>
  </si>
  <si>
    <t>KC Wien Süd/Ost</t>
  </si>
  <si>
    <t>P</t>
  </si>
  <si>
    <t>ZOFFMANN Johann</t>
  </si>
  <si>
    <t>STEINER Helmut</t>
  </si>
  <si>
    <t>SCHRENK Gerhard</t>
  </si>
  <si>
    <t>HAINZ Eduard</t>
  </si>
  <si>
    <t>STEIGERSTORFER Markus</t>
  </si>
  <si>
    <t>KLZ Stadthalle NXP</t>
  </si>
  <si>
    <t>FICHTINGER Johann</t>
  </si>
  <si>
    <t>SCHNEPF Heinz</t>
  </si>
  <si>
    <t>12.</t>
  </si>
  <si>
    <t>SCHNEPF Martina</t>
  </si>
  <si>
    <t>WESTERMAYER Gerald</t>
  </si>
  <si>
    <t>SCHILLING Michael</t>
  </si>
  <si>
    <t>FICHTENBAUER Monika</t>
  </si>
  <si>
    <t>K</t>
  </si>
  <si>
    <t>DULIC Marcus</t>
  </si>
  <si>
    <t>SIEDL Ernst</t>
  </si>
  <si>
    <t>NIKIC Goran</t>
  </si>
  <si>
    <t>STEININGER Franz</t>
  </si>
  <si>
    <t>PREIDELT Leopold</t>
  </si>
  <si>
    <t>FELIX Christopher</t>
  </si>
  <si>
    <t>Polizei Favoriten</t>
  </si>
  <si>
    <t>BREZOVSKI Zoltan</t>
  </si>
  <si>
    <t>13.</t>
  </si>
  <si>
    <t>NORTH Heinz</t>
  </si>
  <si>
    <t>HÖFLER Alfred</t>
  </si>
  <si>
    <t>PARADEISZ Gerhard</t>
  </si>
  <si>
    <t>GERI Thomas</t>
  </si>
  <si>
    <t>O</t>
  </si>
  <si>
    <t>BILEK Leopold</t>
  </si>
  <si>
    <t>BUS Daniela</t>
  </si>
  <si>
    <t>WASSER Wolfgang</t>
  </si>
  <si>
    <t>TAUBER Franz</t>
  </si>
  <si>
    <t>PRÜGGER Philipp</t>
  </si>
  <si>
    <t>VEROVNIK Cornelia</t>
  </si>
  <si>
    <t>ZAVARKO Josef</t>
  </si>
  <si>
    <t>14.</t>
  </si>
  <si>
    <t>KRAUS Elisabeth</t>
  </si>
  <si>
    <t>M</t>
  </si>
  <si>
    <t>CAPAR Markus</t>
  </si>
  <si>
    <t>PRESSL Johann</t>
  </si>
  <si>
    <t>ZECHMANN Christa</t>
  </si>
  <si>
    <t>PECENY Andreas</t>
  </si>
  <si>
    <t>15.</t>
  </si>
  <si>
    <t>A</t>
  </si>
  <si>
    <t>ZEDERBAUER Karl jun.</t>
  </si>
  <si>
    <t>RISNAR Leopold</t>
  </si>
  <si>
    <t>TREJTNAR Ronald</t>
  </si>
  <si>
    <t>SCHLAUSS Bernhard</t>
  </si>
  <si>
    <t>16.</t>
  </si>
  <si>
    <t>N</t>
  </si>
  <si>
    <t>FRANZ Horst</t>
  </si>
  <si>
    <t>SEELAUS Alfred</t>
  </si>
  <si>
    <t>SIEDL Elisabeth</t>
  </si>
  <si>
    <t>17.</t>
  </si>
  <si>
    <t>J</t>
  </si>
  <si>
    <t>SEPER Simon</t>
  </si>
  <si>
    <t>KAHR Josef</t>
  </si>
  <si>
    <t>18.</t>
  </si>
  <si>
    <t>SCHMELZER Christian</t>
  </si>
  <si>
    <t>SCHWARZER Margit</t>
  </si>
  <si>
    <t>SULGAN Hans</t>
  </si>
  <si>
    <t>DORNER Christine</t>
  </si>
  <si>
    <t>ERTL Gerald</t>
  </si>
  <si>
    <t>HABITZL Walter</t>
  </si>
  <si>
    <t>KEFEDER Inge</t>
  </si>
  <si>
    <t>PAPECIK Helga</t>
  </si>
  <si>
    <t>BLASCHEK Michael</t>
  </si>
  <si>
    <t>ROTT Daniela</t>
  </si>
  <si>
    <t>PÖLZLBAUER Erna</t>
  </si>
  <si>
    <t>ROTT Peter</t>
  </si>
  <si>
    <t>WUSTINGER Herbert</t>
  </si>
  <si>
    <t>KEFEDER Rudolf</t>
  </si>
  <si>
    <t>PÖLZLBAUER Manfred</t>
  </si>
  <si>
    <t>THÜRINGER Carol Ann</t>
  </si>
  <si>
    <t>PFEILER Alexander</t>
  </si>
  <si>
    <t>REITMAYER Rene</t>
  </si>
  <si>
    <t>ANDERS-KRAUS Martin</t>
  </si>
  <si>
    <t>HAMMER Inge</t>
  </si>
  <si>
    <t>HAMMER Johann</t>
  </si>
  <si>
    <t>HAUER Helmut</t>
  </si>
  <si>
    <t>ZEDERBAUER Karl, jun</t>
  </si>
  <si>
    <t>KRIEGLER Johann</t>
  </si>
  <si>
    <t>SANTA Paul</t>
  </si>
  <si>
    <t>ZEDERBAUER Karl, sen</t>
  </si>
  <si>
    <t>PRECHTL Anna</t>
  </si>
  <si>
    <t>Borealis</t>
  </si>
  <si>
    <t>PANNOS Gerhard</t>
  </si>
  <si>
    <t>DIETL Elfriede</t>
  </si>
  <si>
    <t>DIVIS Herbert</t>
  </si>
  <si>
    <t>SKOCZEN Mariusz</t>
  </si>
  <si>
    <t>KRZYZANOWSKI Raimund</t>
  </si>
  <si>
    <t>KÖLLNER Johann</t>
  </si>
  <si>
    <t>BURGER Veronika</t>
  </si>
  <si>
    <t>BRENDINGER Sieglinde</t>
  </si>
  <si>
    <t>SEILERBECK Michael</t>
  </si>
  <si>
    <t>SARIASLANI Ali</t>
  </si>
  <si>
    <t>NXP Sound Solutions</t>
  </si>
  <si>
    <t>BLASER Peter</t>
  </si>
  <si>
    <t>BROZEK Sonja</t>
  </si>
  <si>
    <t>HERDY Gabriele</t>
  </si>
  <si>
    <t>SUMMER Michael</t>
  </si>
  <si>
    <t>SATTLER Erwin</t>
  </si>
  <si>
    <t>CERNY Maria</t>
  </si>
  <si>
    <t>SCHNEIDER Josef</t>
  </si>
  <si>
    <t>CERNY Nadine</t>
  </si>
  <si>
    <t>WILLEBRANDT Heinz</t>
  </si>
  <si>
    <t>SOWA Helmut</t>
  </si>
  <si>
    <t>FUX Helmut</t>
  </si>
  <si>
    <t>GALLHART Bruno</t>
  </si>
  <si>
    <t>HORVATH Peter</t>
  </si>
  <si>
    <t>FEDERHOFER Hans</t>
  </si>
  <si>
    <t>FEMBÖCK Gerhard</t>
  </si>
  <si>
    <t>KODERHOLD Rudolfine</t>
  </si>
  <si>
    <t>KODERHOLD Kurt</t>
  </si>
  <si>
    <t>RATH Dominik</t>
  </si>
  <si>
    <t>LAURINTYTÄR Lauri Raphael</t>
  </si>
  <si>
    <t>ANGER Friedrich</t>
  </si>
  <si>
    <t>BARTHELEMY Christian</t>
  </si>
  <si>
    <t>MESSERSCHMIDT Hermann</t>
  </si>
  <si>
    <t>ECKHART Martin</t>
  </si>
  <si>
    <t>GARTNER Silvia</t>
  </si>
  <si>
    <t>HUBAL Herbert</t>
  </si>
  <si>
    <t>KEMETER Alfred</t>
  </si>
  <si>
    <t>KÜSCHITZ Norbert</t>
  </si>
  <si>
    <t>NEUBAUER Eva</t>
  </si>
  <si>
    <t>NEUBAUER Johannes</t>
  </si>
  <si>
    <t>NEUBAUER Martin</t>
  </si>
  <si>
    <t>PLOUB Silvia</t>
  </si>
  <si>
    <t>STEINER Birgit</t>
  </si>
  <si>
    <t>JAMBRICH Alexander</t>
  </si>
  <si>
    <t>Siemens 2</t>
  </si>
  <si>
    <t>JAMBRICH Eduard</t>
  </si>
  <si>
    <t>HOLZINGER Richard</t>
  </si>
  <si>
    <t>KRAMMER Felix</t>
  </si>
  <si>
    <t>LEINER Gerhard</t>
  </si>
  <si>
    <t>WIMMER Ernst</t>
  </si>
  <si>
    <t>TRNKA Erwin</t>
  </si>
  <si>
    <t>WIMMER Marina</t>
  </si>
  <si>
    <t>LINZER Margarete</t>
  </si>
  <si>
    <t>MERL Thomas</t>
  </si>
  <si>
    <t>ZIEGER Hans</t>
  </si>
  <si>
    <t>LINZER Ferdinand</t>
  </si>
  <si>
    <t>OPPENBERGER Markus</t>
  </si>
  <si>
    <t>FISCHER Karl</t>
  </si>
  <si>
    <t>KLZ Wr. STADTHALLE</t>
  </si>
  <si>
    <t>DALLAPOZZA Herbert</t>
  </si>
  <si>
    <t>HANTA Johann</t>
  </si>
  <si>
    <t>EDLINGER Gerhard</t>
  </si>
  <si>
    <t>EDLINGER Florian</t>
  </si>
  <si>
    <t>NÖTZEL Horst</t>
  </si>
  <si>
    <t>SCHAGER Johann</t>
  </si>
  <si>
    <t>KERPER Roman</t>
  </si>
  <si>
    <t>Wienstrom BGS</t>
  </si>
  <si>
    <t>DOMNANICH Katharina</t>
  </si>
  <si>
    <t>PROKSCH Manfred</t>
  </si>
  <si>
    <t>GALAT Heinz</t>
  </si>
  <si>
    <t>HABERL Carina</t>
  </si>
  <si>
    <t>TREJTNAR Andreas</t>
  </si>
  <si>
    <t>SCHICKER Maria</t>
  </si>
  <si>
    <t>HORWARTH Leopold</t>
  </si>
  <si>
    <t>PISCHINGER Helmut</t>
  </si>
  <si>
    <t>HABERL Yvonne</t>
  </si>
  <si>
    <t>HABERL Petra</t>
  </si>
  <si>
    <t>STOITZNER Rene</t>
  </si>
  <si>
    <t>ROCKENBAUER Herbert</t>
  </si>
  <si>
    <t>SCHINDLER Wolfgang</t>
  </si>
  <si>
    <t>SCHICKER Wilhelm</t>
  </si>
  <si>
    <t>CHALUPA Erich</t>
  </si>
  <si>
    <t>WAGNER Peter</t>
  </si>
  <si>
    <t>ELLEND Franz</t>
  </si>
  <si>
    <t>POUSEK Norbert</t>
  </si>
  <si>
    <t>SCHNEIDER Roman</t>
  </si>
  <si>
    <t>WONIAFKA Michael</t>
  </si>
  <si>
    <t>GRUBER Anton</t>
  </si>
  <si>
    <t>SCHUBERT Thomas</t>
  </si>
  <si>
    <t>FRAISSL Franz</t>
  </si>
  <si>
    <t>BINDER Alexandra</t>
  </si>
  <si>
    <t>LEDOLTER Herbert</t>
  </si>
  <si>
    <t>LASSY Andreas</t>
  </si>
  <si>
    <t>SCHREIBER Michael</t>
  </si>
  <si>
    <t>RISCHANEK Klaus</t>
  </si>
  <si>
    <t>BAUER Johann</t>
  </si>
  <si>
    <t>WAT Liesing</t>
  </si>
  <si>
    <t>FRITZ Leonhard</t>
  </si>
  <si>
    <t>GEBHARD Ludwig</t>
  </si>
  <si>
    <t>JAKOB Christian</t>
  </si>
  <si>
    <t>REICH Josef</t>
  </si>
  <si>
    <t>SEITZ Walter</t>
  </si>
  <si>
    <t>SLADEK Viktor</t>
  </si>
  <si>
    <t>STILLER Martin</t>
  </si>
  <si>
    <t>TAUBER Ludwig</t>
  </si>
  <si>
    <t>TOMAJEK Rudolf</t>
  </si>
  <si>
    <t>VOLLBAUER Franz</t>
  </si>
  <si>
    <t>LOTTES Ludwig</t>
  </si>
  <si>
    <t>KC Lowi</t>
  </si>
  <si>
    <t>SAPAK Peter</t>
  </si>
  <si>
    <t>LOTTES Christian</t>
  </si>
  <si>
    <t>BRAUN Herbert</t>
  </si>
  <si>
    <t>SATTLER Margarethe</t>
  </si>
  <si>
    <t>KOZLIK Annelies</t>
  </si>
  <si>
    <t>GRATZL Norbert</t>
  </si>
  <si>
    <t>MISAR Ernst</t>
  </si>
  <si>
    <t>HASLINGER Harald</t>
  </si>
  <si>
    <t>BLÜMEL Ernst</t>
  </si>
  <si>
    <t>SCHONER Veronika</t>
  </si>
  <si>
    <t>HÖRMANN Manfred</t>
  </si>
  <si>
    <t>HÖRMANN Philipp</t>
  </si>
  <si>
    <t>PINITSCH Lothar</t>
  </si>
  <si>
    <t>NEUHOLD Dieter</t>
  </si>
  <si>
    <t>BKV Gemischtes Mannschaftsturnier 2016</t>
  </si>
  <si>
    <t>am 3.9.2016</t>
  </si>
  <si>
    <t>EINZELWERTUNG HERREN</t>
  </si>
  <si>
    <t>PL</t>
  </si>
  <si>
    <t>NAME</t>
  </si>
  <si>
    <t>VEREIN</t>
  </si>
  <si>
    <t>VOLLE</t>
  </si>
  <si>
    <t>ABRÄUMEN</t>
  </si>
  <si>
    <t>FW</t>
  </si>
  <si>
    <t>GESAMT</t>
  </si>
  <si>
    <t>EINZELWERTUNG DAMEN</t>
  </si>
  <si>
    <t>DULIC Michaela (a.K.)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</si>
</sst>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</font>
    <font>
      <b/>
      <sz val="2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</fills>
  <borders count="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116">
    <xf numFmtId="0" fontId="0" fillId="0" borderId="0" xfId="0"/>
    <xf numFmtId="0" fontId="0" fillId="0" borderId="0" xfId="0" applyFill="1" applyBorder="1"/>
    <xf numFmtId="2" fontId="0" fillId="0" borderId="0" xfId="0" applyNumberForma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2" fontId="2" fillId="0" borderId="0" xfId="0" applyNumberFormat="1" applyFont="1" applyFill="1" applyBorder="1"/>
    <xf numFmtId="0" fontId="1" fillId="0" borderId="0" xfId="1"/>
    <xf numFmtId="0" fontId="2" fillId="0" borderId="0" xfId="1" applyFont="1"/>
    <xf numFmtId="0" fontId="2" fillId="0" borderId="1" xfId="2" applyNumberFormat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16" fontId="2" fillId="0" borderId="1" xfId="2" applyNumberFormat="1" applyFont="1" applyBorder="1" applyAlignment="1">
      <alignment horizontal="center" vertical="center"/>
    </xf>
    <xf numFmtId="16" fontId="2" fillId="0" borderId="1" xfId="2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6" fillId="0" borderId="0" xfId="1" applyFont="1"/>
    <xf numFmtId="0" fontId="6" fillId="0" borderId="2" xfId="1" applyFont="1" applyBorder="1" applyAlignment="1">
      <alignment horizontal="center" vertical="center"/>
    </xf>
    <xf numFmtId="0" fontId="6" fillId="0" borderId="2" xfId="3" applyFont="1" applyBorder="1"/>
    <xf numFmtId="0" fontId="6" fillId="0" borderId="0" xfId="3" applyFont="1"/>
    <xf numFmtId="0" fontId="6" fillId="0" borderId="2" xfId="3" applyFont="1" applyBorder="1" applyAlignment="1">
      <alignment horizontal="center"/>
    </xf>
    <xf numFmtId="1" fontId="6" fillId="0" borderId="2" xfId="3" applyNumberFormat="1" applyFont="1" applyBorder="1" applyAlignment="1">
      <alignment horizontal="center"/>
    </xf>
    <xf numFmtId="0" fontId="6" fillId="0" borderId="0" xfId="1" applyFont="1" applyBorder="1"/>
    <xf numFmtId="0" fontId="6" fillId="0" borderId="2" xfId="1" applyFont="1" applyBorder="1" applyAlignment="1">
      <alignment horizontal="center"/>
    </xf>
    <xf numFmtId="1" fontId="6" fillId="0" borderId="2" xfId="1" applyNumberFormat="1" applyFont="1" applyBorder="1" applyAlignment="1">
      <alignment horizontal="center"/>
    </xf>
    <xf numFmtId="0" fontId="6" fillId="0" borderId="2" xfId="1" applyFont="1" applyBorder="1" applyAlignment="1"/>
    <xf numFmtId="0" fontId="7" fillId="0" borderId="0" xfId="3"/>
    <xf numFmtId="0" fontId="1" fillId="0" borderId="2" xfId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2" borderId="3" xfId="0" applyFont="1" applyFill="1" applyBorder="1"/>
    <xf numFmtId="0" fontId="3" fillId="0" borderId="4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2" xfId="1" applyFont="1" applyBorder="1" applyAlignment="1"/>
    <xf numFmtId="0" fontId="6" fillId="3" borderId="0" xfId="1" applyFont="1" applyFill="1"/>
    <xf numFmtId="0" fontId="6" fillId="4" borderId="0" xfId="1" applyFont="1" applyFill="1"/>
    <xf numFmtId="0" fontId="6" fillId="5" borderId="0" xfId="1" applyFont="1" applyFill="1"/>
    <xf numFmtId="0" fontId="6" fillId="6" borderId="0" xfId="1" applyFont="1" applyFill="1"/>
    <xf numFmtId="0" fontId="6" fillId="7" borderId="0" xfId="1" applyFont="1" applyFill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2" fontId="0" fillId="0" borderId="2" xfId="0" applyNumberFormat="1" applyBorder="1"/>
    <xf numFmtId="0" fontId="6" fillId="0" borderId="2" xfId="0" applyFont="1" applyFill="1" applyBorder="1"/>
    <xf numFmtId="0" fontId="6" fillId="0" borderId="2" xfId="0" applyFont="1" applyBorder="1"/>
    <xf numFmtId="0" fontId="10" fillId="2" borderId="2" xfId="0" applyFont="1" applyFill="1" applyBorder="1"/>
    <xf numFmtId="2" fontId="10" fillId="2" borderId="2" xfId="0" applyNumberFormat="1" applyFont="1" applyFill="1" applyBorder="1"/>
    <xf numFmtId="0" fontId="6" fillId="0" borderId="5" xfId="1" applyFont="1" applyBorder="1" applyAlignment="1">
      <alignment horizontal="center" vertical="center"/>
    </xf>
    <xf numFmtId="0" fontId="6" fillId="0" borderId="5" xfId="3" applyFont="1" applyBorder="1"/>
    <xf numFmtId="0" fontId="6" fillId="0" borderId="5" xfId="1" applyFont="1" applyBorder="1" applyAlignment="1">
      <alignment horizontal="center"/>
    </xf>
    <xf numFmtId="1" fontId="6" fillId="0" borderId="5" xfId="1" applyNumberFormat="1" applyFont="1" applyBorder="1" applyAlignment="1">
      <alignment horizontal="center"/>
    </xf>
    <xf numFmtId="0" fontId="1" fillId="0" borderId="2" xfId="1" applyBorder="1"/>
    <xf numFmtId="0" fontId="1" fillId="0" borderId="2" xfId="1" applyFont="1" applyBorder="1"/>
    <xf numFmtId="0" fontId="1" fillId="8" borderId="2" xfId="1" applyFill="1" applyBorder="1"/>
    <xf numFmtId="0" fontId="1" fillId="0" borderId="0" xfId="1" applyAlignment="1">
      <alignment horizontal="center"/>
    </xf>
    <xf numFmtId="16" fontId="2" fillId="0" borderId="1" xfId="2" applyNumberFormat="1" applyFont="1" applyBorder="1" applyAlignment="1">
      <alignment horizontal="center" wrapText="1"/>
    </xf>
    <xf numFmtId="0" fontId="0" fillId="0" borderId="2" xfId="1" applyFont="1" applyBorder="1" applyAlignment="1">
      <alignment horizontal="center"/>
    </xf>
    <xf numFmtId="0" fontId="0" fillId="0" borderId="2" xfId="1" applyFont="1" applyBorder="1" applyAlignment="1"/>
    <xf numFmtId="0" fontId="5" fillId="10" borderId="6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11" borderId="6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12" borderId="6" xfId="0" applyFont="1" applyFill="1" applyBorder="1" applyAlignment="1">
      <alignment horizontal="center" vertical="center"/>
    </xf>
    <xf numFmtId="0" fontId="5" fillId="12" borderId="7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horizontal="center" vertical="center"/>
    </xf>
    <xf numFmtId="0" fontId="5" fillId="13" borderId="7" xfId="0" applyFont="1" applyFill="1" applyBorder="1" applyAlignment="1">
      <alignment horizontal="center" vertical="center"/>
    </xf>
    <xf numFmtId="0" fontId="5" fillId="13" borderId="8" xfId="0" applyFont="1" applyFill="1" applyBorder="1" applyAlignment="1">
      <alignment horizontal="center" vertical="center"/>
    </xf>
    <xf numFmtId="0" fontId="5" fillId="14" borderId="6" xfId="0" applyFont="1" applyFill="1" applyBorder="1" applyAlignment="1">
      <alignment horizontal="center" vertical="center"/>
    </xf>
    <xf numFmtId="0" fontId="5" fillId="14" borderId="7" xfId="0" applyFont="1" applyFill="1" applyBorder="1" applyAlignment="1">
      <alignment horizontal="center" vertical="center"/>
    </xf>
    <xf numFmtId="0" fontId="5" fillId="14" borderId="8" xfId="0" applyFont="1" applyFill="1" applyBorder="1" applyAlignment="1">
      <alignment horizontal="center" vertical="center"/>
    </xf>
    <xf numFmtId="0" fontId="5" fillId="15" borderId="6" xfId="0" applyFont="1" applyFill="1" applyBorder="1" applyAlignment="1">
      <alignment horizontal="center" vertical="center"/>
    </xf>
    <xf numFmtId="0" fontId="5" fillId="15" borderId="7" xfId="0" applyFont="1" applyFill="1" applyBorder="1" applyAlignment="1">
      <alignment horizontal="center" vertical="center"/>
    </xf>
    <xf numFmtId="0" fontId="5" fillId="15" borderId="8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16" borderId="6" xfId="0" applyFont="1" applyFill="1" applyBorder="1" applyAlignment="1">
      <alignment horizontal="center" vertical="center"/>
    </xf>
    <xf numFmtId="0" fontId="5" fillId="16" borderId="7" xfId="0" applyFont="1" applyFill="1" applyBorder="1" applyAlignment="1">
      <alignment horizontal="center" vertical="center"/>
    </xf>
    <xf numFmtId="0" fontId="5" fillId="16" borderId="8" xfId="0" applyFont="1" applyFill="1" applyBorder="1" applyAlignment="1">
      <alignment horizontal="center" vertical="center"/>
    </xf>
    <xf numFmtId="0" fontId="5" fillId="17" borderId="6" xfId="0" applyFont="1" applyFill="1" applyBorder="1" applyAlignment="1">
      <alignment horizontal="center" vertical="center"/>
    </xf>
    <xf numFmtId="0" fontId="5" fillId="17" borderId="7" xfId="0" applyFont="1" applyFill="1" applyBorder="1" applyAlignment="1">
      <alignment horizontal="center" vertical="center"/>
    </xf>
    <xf numFmtId="0" fontId="5" fillId="17" borderId="8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18" borderId="6" xfId="0" applyFont="1" applyFill="1" applyBorder="1" applyAlignment="1">
      <alignment horizontal="center" vertical="center"/>
    </xf>
    <xf numFmtId="0" fontId="5" fillId="18" borderId="7" xfId="0" applyFont="1" applyFill="1" applyBorder="1" applyAlignment="1">
      <alignment horizontal="center" vertical="center"/>
    </xf>
    <xf numFmtId="0" fontId="5" fillId="18" borderId="8" xfId="0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1" fillId="0" borderId="0" xfId="3" applyFont="1" applyFill="1" applyAlignment="1">
      <alignment horizontal="center" vertical="center"/>
    </xf>
  </cellXfs>
  <cellStyles count="4">
    <cellStyle name="Standard" xfId="0" builtinId="0"/>
    <cellStyle name="Standard_neujahrsturnier" xfId="1"/>
    <cellStyle name="Standard_tt" xfId="2"/>
    <cellStyle name="Standard_Turnier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9525</xdr:colOff>
      <xdr:row>1</xdr:row>
      <xdr:rowOff>0</xdr:rowOff>
    </xdr:to>
    <xdr:pic>
      <xdr:nvPicPr>
        <xdr:cNvPr id="3099" name="Picture 1" descr="Kegler 50% links">
          <a:extLst>
            <a:ext uri="{FF2B5EF4-FFF2-40B4-BE49-F238E27FC236}">
              <a16:creationId xmlns="" xmlns:a16="http://schemas.microsoft.com/office/drawing/2014/main" id="{11608A97-2A15-49E1-B515-36003F39D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0"/>
          <a:ext cx="542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0</xdr:rowOff>
    </xdr:from>
    <xdr:to>
      <xdr:col>7</xdr:col>
      <xdr:colOff>523875</xdr:colOff>
      <xdr:row>1</xdr:row>
      <xdr:rowOff>19050</xdr:rowOff>
    </xdr:to>
    <xdr:pic>
      <xdr:nvPicPr>
        <xdr:cNvPr id="3100" name="Picture 2" descr="Kegler 50% rechts">
          <a:extLst>
            <a:ext uri="{FF2B5EF4-FFF2-40B4-BE49-F238E27FC236}">
              <a16:creationId xmlns="" xmlns:a16="http://schemas.microsoft.com/office/drawing/2014/main" id="{091EB310-5D3B-4A10-9859-A3C419DF9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0"/>
          <a:ext cx="571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Benutzerdefiniert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0000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T329"/>
  <sheetViews>
    <sheetView tabSelected="1" zoomScaleNormal="100" workbookViewId="0"/>
  </sheetViews>
  <sheetFormatPr baseColWidth="10" defaultColWidth="9.140625" defaultRowHeight="12.75" x14ac:dyDescent="0.2"/>
  <cols>
    <col min="1" max="1" width="4.85546875" style="30" customWidth="1"/>
    <col min="2" max="2" width="10" customWidth="1"/>
    <col min="3" max="3" width="26.5703125" customWidth="1"/>
    <col min="4" max="4" width="22.28515625" customWidth="1"/>
    <col min="5" max="5" width="6.5703125" customWidth="1"/>
    <col min="6" max="6" width="6.140625" customWidth="1"/>
    <col min="7" max="7" width="7.140625" customWidth="1"/>
    <col min="8" max="8" width="8.85546875" style="2" customWidth="1"/>
    <col min="9" max="9" width="7.5703125" customWidth="1"/>
    <col min="10" max="10" width="5" customWidth="1"/>
    <col min="11" max="12" width="11.42578125" customWidth="1"/>
    <col min="13" max="13" width="9.28515625" customWidth="1"/>
    <col min="14" max="14" width="5.28515625" customWidth="1"/>
    <col min="15" max="15" width="6.28515625" customWidth="1"/>
    <col min="16" max="17" width="11.42578125" customWidth="1"/>
    <col min="18" max="18" width="4.28515625" customWidth="1"/>
    <col min="19" max="19" width="3" hidden="1" customWidth="1"/>
    <col min="20" max="20" width="3.140625" hidden="1" customWidth="1"/>
    <col min="21" max="256" width="11.42578125" customWidth="1"/>
  </cols>
  <sheetData>
    <row r="1" spans="1:20" ht="50.25" customHeight="1" x14ac:dyDescent="0.2">
      <c r="C1" s="68" t="s">
        <v>0</v>
      </c>
      <c r="D1" s="68"/>
      <c r="E1" s="68"/>
      <c r="F1" s="68"/>
      <c r="G1" s="68"/>
    </row>
    <row r="2" spans="1:20" ht="20.25" customHeight="1" x14ac:dyDescent="0.2">
      <c r="B2" s="26" t="s">
        <v>1</v>
      </c>
      <c r="C2" s="69" t="s">
        <v>2</v>
      </c>
      <c r="D2" s="69"/>
      <c r="E2" s="69"/>
      <c r="F2" s="69"/>
      <c r="G2" s="69"/>
      <c r="H2" s="27" t="s">
        <v>1</v>
      </c>
    </row>
    <row r="3" spans="1:20" ht="8.1" customHeight="1" x14ac:dyDescent="0.4">
      <c r="B3" s="4"/>
      <c r="C3" s="25"/>
      <c r="D3" s="25"/>
      <c r="E3" s="25"/>
      <c r="F3" s="25"/>
      <c r="G3" s="25"/>
      <c r="H3" s="3"/>
      <c r="S3" t="s">
        <v>3</v>
      </c>
      <c r="T3" t="s">
        <v>3</v>
      </c>
    </row>
    <row r="4" spans="1:20" ht="21" customHeight="1" x14ac:dyDescent="0.2">
      <c r="I4" s="2"/>
      <c r="S4" t="s">
        <v>4</v>
      </c>
      <c r="T4" t="s">
        <v>5</v>
      </c>
    </row>
    <row r="5" spans="1:20" ht="12.95" customHeight="1" x14ac:dyDescent="0.2">
      <c r="B5" s="29" t="s">
        <v>6</v>
      </c>
      <c r="C5" s="39" t="s">
        <v>7</v>
      </c>
      <c r="D5" s="39" t="s">
        <v>8</v>
      </c>
      <c r="E5" s="39" t="s">
        <v>9</v>
      </c>
      <c r="F5" s="39" t="s">
        <v>10</v>
      </c>
      <c r="G5" s="39" t="s">
        <v>11</v>
      </c>
      <c r="H5" s="40" t="s">
        <v>12</v>
      </c>
      <c r="I5" s="2"/>
      <c r="S5" t="s">
        <v>13</v>
      </c>
      <c r="T5" t="s">
        <v>5</v>
      </c>
    </row>
    <row r="6" spans="1:20" ht="12.95" customHeight="1" x14ac:dyDescent="0.2">
      <c r="B6" s="73" t="s">
        <v>14</v>
      </c>
      <c r="C6" s="41" t="s">
        <v>15</v>
      </c>
      <c r="D6" s="42" t="str">
        <f>VLOOKUP(C6,_tab1,2,FALSE)</f>
        <v>KC Wien Süd/Ost</v>
      </c>
      <c r="E6" s="41">
        <v>280</v>
      </c>
      <c r="F6" s="41">
        <v>123</v>
      </c>
      <c r="G6" s="41">
        <v>403</v>
      </c>
      <c r="H6" s="43"/>
      <c r="I6" s="2"/>
      <c r="S6" t="s">
        <v>16</v>
      </c>
      <c r="T6" t="s">
        <v>5</v>
      </c>
    </row>
    <row r="7" spans="1:20" ht="12.95" customHeight="1" x14ac:dyDescent="0.2">
      <c r="B7" s="74"/>
      <c r="C7" s="44" t="s">
        <v>17</v>
      </c>
      <c r="D7" s="42" t="s">
        <v>18</v>
      </c>
      <c r="E7" s="41">
        <v>305</v>
      </c>
      <c r="F7" s="41">
        <v>170</v>
      </c>
      <c r="G7" s="41">
        <v>475</v>
      </c>
      <c r="H7" s="43"/>
      <c r="I7" s="2"/>
      <c r="S7" t="s">
        <v>19</v>
      </c>
      <c r="T7" t="s">
        <v>5</v>
      </c>
    </row>
    <row r="8" spans="1:20" ht="12.95" customHeight="1" x14ac:dyDescent="0.2">
      <c r="B8" s="74"/>
      <c r="C8" s="44" t="s">
        <v>20</v>
      </c>
      <c r="D8" s="42" t="s">
        <v>21</v>
      </c>
      <c r="E8" s="41">
        <v>275</v>
      </c>
      <c r="F8" s="41">
        <v>116</v>
      </c>
      <c r="G8" s="41">
        <v>391</v>
      </c>
      <c r="H8" s="43"/>
      <c r="I8" s="2"/>
      <c r="S8" t="s">
        <v>22</v>
      </c>
      <c r="T8" t="s">
        <v>5</v>
      </c>
    </row>
    <row r="9" spans="1:20" ht="12.95" customHeight="1" x14ac:dyDescent="0.2">
      <c r="B9" s="75"/>
      <c r="C9" s="45" t="s">
        <v>23</v>
      </c>
      <c r="D9" s="42" t="str">
        <f>VLOOKUP(C9,_tab1,2,FALSE)</f>
        <v>ESV OeNB</v>
      </c>
      <c r="E9" s="41">
        <v>316</v>
      </c>
      <c r="F9" s="41">
        <v>143</v>
      </c>
      <c r="G9" s="41">
        <v>459</v>
      </c>
      <c r="H9" s="43"/>
      <c r="I9" s="2"/>
      <c r="S9" t="s">
        <v>24</v>
      </c>
      <c r="T9" t="s">
        <v>5</v>
      </c>
    </row>
    <row r="10" spans="1:20" ht="18.95" customHeight="1" thickBot="1" x14ac:dyDescent="0.3">
      <c r="A10" s="31" t="s">
        <v>25</v>
      </c>
      <c r="B10" s="28"/>
      <c r="C10" s="46"/>
      <c r="D10" s="46"/>
      <c r="E10" s="46">
        <v>1176</v>
      </c>
      <c r="F10" s="46">
        <v>552</v>
      </c>
      <c r="G10" s="46">
        <v>1728</v>
      </c>
      <c r="H10" s="47">
        <v>432</v>
      </c>
      <c r="I10" s="2"/>
      <c r="S10" t="s">
        <v>26</v>
      </c>
      <c r="T10" t="s">
        <v>5</v>
      </c>
    </row>
    <row r="11" spans="1:20" ht="8.1" customHeight="1" x14ac:dyDescent="0.4">
      <c r="B11" s="4"/>
      <c r="C11" s="25"/>
      <c r="D11" s="25"/>
      <c r="E11" s="25"/>
      <c r="F11" s="25"/>
      <c r="G11" s="25"/>
      <c r="H11" s="3"/>
      <c r="I11" s="2"/>
      <c r="S11" t="s">
        <v>27</v>
      </c>
      <c r="T11" t="s">
        <v>5</v>
      </c>
    </row>
    <row r="12" spans="1:20" ht="8.1" customHeight="1" x14ac:dyDescent="0.2">
      <c r="I12" s="2"/>
      <c r="S12" t="s">
        <v>28</v>
      </c>
      <c r="T12" t="s">
        <v>5</v>
      </c>
    </row>
    <row r="13" spans="1:20" ht="12.95" customHeight="1" x14ac:dyDescent="0.2">
      <c r="B13" s="29" t="s">
        <v>6</v>
      </c>
      <c r="C13" s="39" t="s">
        <v>7</v>
      </c>
      <c r="D13" s="39" t="s">
        <v>8</v>
      </c>
      <c r="E13" s="39" t="s">
        <v>9</v>
      </c>
      <c r="F13" s="39" t="s">
        <v>10</v>
      </c>
      <c r="G13" s="39" t="s">
        <v>11</v>
      </c>
      <c r="H13" s="40" t="s">
        <v>12</v>
      </c>
      <c r="I13" s="2"/>
      <c r="S13" t="s">
        <v>29</v>
      </c>
      <c r="T13" t="s">
        <v>5</v>
      </c>
    </row>
    <row r="14" spans="1:20" ht="12.95" customHeight="1" x14ac:dyDescent="0.2">
      <c r="B14" s="70" t="s">
        <v>30</v>
      </c>
      <c r="C14" s="41" t="s">
        <v>31</v>
      </c>
      <c r="D14" s="42" t="s">
        <v>21</v>
      </c>
      <c r="E14" s="41">
        <v>294</v>
      </c>
      <c r="F14" s="41">
        <v>114</v>
      </c>
      <c r="G14" s="41">
        <v>408</v>
      </c>
      <c r="H14" s="43"/>
      <c r="I14" s="2"/>
      <c r="S14" t="s">
        <v>32</v>
      </c>
      <c r="T14" t="s">
        <v>5</v>
      </c>
    </row>
    <row r="15" spans="1:20" ht="12.95" customHeight="1" x14ac:dyDescent="0.2">
      <c r="B15" s="71"/>
      <c r="C15" s="44" t="s">
        <v>33</v>
      </c>
      <c r="D15" s="42" t="s">
        <v>34</v>
      </c>
      <c r="E15" s="41">
        <v>305</v>
      </c>
      <c r="F15" s="41">
        <v>114</v>
      </c>
      <c r="G15" s="41">
        <v>419</v>
      </c>
      <c r="H15" s="43"/>
      <c r="I15" s="2"/>
      <c r="S15" t="s">
        <v>35</v>
      </c>
      <c r="T15" t="s">
        <v>5</v>
      </c>
    </row>
    <row r="16" spans="1:20" ht="12.95" customHeight="1" x14ac:dyDescent="0.2">
      <c r="B16" s="71"/>
      <c r="C16" s="44" t="s">
        <v>36</v>
      </c>
      <c r="D16" s="42" t="s">
        <v>37</v>
      </c>
      <c r="E16" s="41">
        <v>292</v>
      </c>
      <c r="F16" s="41">
        <v>129</v>
      </c>
      <c r="G16" s="41">
        <v>421</v>
      </c>
      <c r="H16" s="43"/>
      <c r="I16" s="2"/>
      <c r="S16" t="s">
        <v>38</v>
      </c>
      <c r="T16" t="s">
        <v>5</v>
      </c>
    </row>
    <row r="17" spans="1:20" ht="12.95" customHeight="1" x14ac:dyDescent="0.2">
      <c r="B17" s="72"/>
      <c r="C17" s="45" t="s">
        <v>39</v>
      </c>
      <c r="D17" s="42" t="str">
        <f>VLOOKUP(C17,_tab1,2,FALSE)</f>
        <v>Hauptkläranlage Wien</v>
      </c>
      <c r="E17" s="41">
        <v>316</v>
      </c>
      <c r="F17" s="41">
        <v>144</v>
      </c>
      <c r="G17" s="41">
        <v>460</v>
      </c>
      <c r="H17" s="43"/>
      <c r="I17" s="2"/>
      <c r="S17" t="s">
        <v>40</v>
      </c>
      <c r="T17" t="s">
        <v>5</v>
      </c>
    </row>
    <row r="18" spans="1:20" ht="18.95" customHeight="1" thickBot="1" x14ac:dyDescent="0.3">
      <c r="A18" s="31" t="s">
        <v>41</v>
      </c>
      <c r="B18" s="28"/>
      <c r="C18" s="46"/>
      <c r="D18" s="46"/>
      <c r="E18" s="46">
        <v>1207</v>
      </c>
      <c r="F18" s="46">
        <v>501</v>
      </c>
      <c r="G18" s="46">
        <v>1708</v>
      </c>
      <c r="H18" s="47">
        <v>427</v>
      </c>
      <c r="I18" s="2"/>
      <c r="S18" t="s">
        <v>42</v>
      </c>
      <c r="T18" t="s">
        <v>5</v>
      </c>
    </row>
    <row r="19" spans="1:20" ht="8.1" customHeight="1" x14ac:dyDescent="0.4">
      <c r="A19" s="32"/>
      <c r="B19" s="4"/>
      <c r="C19" s="25"/>
      <c r="D19" s="25"/>
      <c r="E19" s="25"/>
      <c r="F19" s="25"/>
      <c r="G19" s="25"/>
      <c r="H19" s="3"/>
      <c r="I19" s="2"/>
      <c r="S19" t="s">
        <v>43</v>
      </c>
      <c r="T19" t="s">
        <v>44</v>
      </c>
    </row>
    <row r="20" spans="1:20" ht="8.1" customHeight="1" x14ac:dyDescent="0.2">
      <c r="I20" s="2"/>
      <c r="S20" t="s">
        <v>45</v>
      </c>
      <c r="T20" t="s">
        <v>44</v>
      </c>
    </row>
    <row r="21" spans="1:20" ht="12.95" customHeight="1" x14ac:dyDescent="0.2">
      <c r="B21" s="29" t="s">
        <v>6</v>
      </c>
      <c r="C21" s="39" t="s">
        <v>7</v>
      </c>
      <c r="D21" s="39" t="s">
        <v>8</v>
      </c>
      <c r="E21" s="39" t="s">
        <v>9</v>
      </c>
      <c r="F21" s="39" t="s">
        <v>10</v>
      </c>
      <c r="G21" s="39" t="s">
        <v>11</v>
      </c>
      <c r="H21" s="40" t="s">
        <v>12</v>
      </c>
      <c r="I21" s="2"/>
      <c r="S21" t="s">
        <v>46</v>
      </c>
      <c r="T21" t="s">
        <v>44</v>
      </c>
    </row>
    <row r="22" spans="1:20" ht="12.95" customHeight="1" x14ac:dyDescent="0.2">
      <c r="B22" s="76" t="s">
        <v>47</v>
      </c>
      <c r="C22" s="41" t="s">
        <v>48</v>
      </c>
      <c r="D22" s="42" t="str">
        <f>VLOOKUP(C22,_tab1,2,FALSE)</f>
        <v>ESV OeNB</v>
      </c>
      <c r="E22" s="41">
        <v>307</v>
      </c>
      <c r="F22" s="41">
        <v>131</v>
      </c>
      <c r="G22" s="41">
        <v>438</v>
      </c>
      <c r="H22" s="43"/>
      <c r="I22" s="2"/>
      <c r="S22" t="s">
        <v>49</v>
      </c>
      <c r="T22" t="s">
        <v>44</v>
      </c>
    </row>
    <row r="23" spans="1:20" ht="12.95" customHeight="1" x14ac:dyDescent="0.2">
      <c r="B23" s="77"/>
      <c r="C23" s="44" t="s">
        <v>50</v>
      </c>
      <c r="D23" s="42" t="str">
        <f>VLOOKUP(C23,_tab1,2,FALSE)</f>
        <v>WAT Liesing</v>
      </c>
      <c r="E23" s="41">
        <v>295</v>
      </c>
      <c r="F23" s="41">
        <v>123</v>
      </c>
      <c r="G23" s="41">
        <v>418</v>
      </c>
      <c r="H23" s="43"/>
      <c r="I23" s="2"/>
      <c r="S23" t="s">
        <v>51</v>
      </c>
      <c r="T23" t="s">
        <v>44</v>
      </c>
    </row>
    <row r="24" spans="1:20" ht="12.95" customHeight="1" x14ac:dyDescent="0.2">
      <c r="B24" s="77"/>
      <c r="C24" s="44" t="s">
        <v>52</v>
      </c>
      <c r="D24" s="42" t="str">
        <f>VLOOKUP(C24,_tab1,2,FALSE)</f>
        <v>ORF</v>
      </c>
      <c r="E24" s="41">
        <v>274</v>
      </c>
      <c r="F24" s="41">
        <v>133</v>
      </c>
      <c r="G24" s="41">
        <v>407</v>
      </c>
      <c r="H24" s="43"/>
      <c r="I24" s="2"/>
      <c r="S24" t="s">
        <v>53</v>
      </c>
      <c r="T24" t="s">
        <v>44</v>
      </c>
    </row>
    <row r="25" spans="1:20" ht="12.95" customHeight="1" x14ac:dyDescent="0.2">
      <c r="B25" s="78"/>
      <c r="C25" s="45" t="s">
        <v>54</v>
      </c>
      <c r="D25" s="42" t="str">
        <f>VLOOKUP(C25,_tab1,2,FALSE)</f>
        <v>Hauptkläranlage Wien</v>
      </c>
      <c r="E25" s="41">
        <v>310</v>
      </c>
      <c r="F25" s="41">
        <v>122</v>
      </c>
      <c r="G25" s="41">
        <v>432</v>
      </c>
      <c r="H25" s="43"/>
      <c r="I25" s="2"/>
      <c r="S25" t="s">
        <v>55</v>
      </c>
      <c r="T25" t="s">
        <v>44</v>
      </c>
    </row>
    <row r="26" spans="1:20" ht="18.95" customHeight="1" thickBot="1" x14ac:dyDescent="0.3">
      <c r="A26" s="31" t="s">
        <v>56</v>
      </c>
      <c r="B26" s="28"/>
      <c r="C26" s="46"/>
      <c r="D26" s="46"/>
      <c r="E26" s="46">
        <v>1186</v>
      </c>
      <c r="F26" s="46">
        <v>509</v>
      </c>
      <c r="G26" s="46">
        <v>1695</v>
      </c>
      <c r="H26" s="47">
        <v>423.75</v>
      </c>
      <c r="I26" s="2"/>
      <c r="S26" t="s">
        <v>57</v>
      </c>
      <c r="T26" t="s">
        <v>44</v>
      </c>
    </row>
    <row r="27" spans="1:20" ht="8.1" customHeight="1" x14ac:dyDescent="0.4">
      <c r="A27" s="32"/>
      <c r="B27" s="4"/>
      <c r="C27" s="25"/>
      <c r="D27" s="25"/>
      <c r="E27" s="25"/>
      <c r="F27" s="25"/>
      <c r="G27" s="25"/>
      <c r="H27" s="3"/>
      <c r="I27" s="2"/>
      <c r="S27" t="s">
        <v>58</v>
      </c>
      <c r="T27" t="s">
        <v>44</v>
      </c>
    </row>
    <row r="28" spans="1:20" ht="8.1" customHeight="1" x14ac:dyDescent="0.2">
      <c r="I28" s="2"/>
      <c r="S28" t="s">
        <v>59</v>
      </c>
      <c r="T28" t="s">
        <v>44</v>
      </c>
    </row>
    <row r="29" spans="1:20" ht="12.95" customHeight="1" x14ac:dyDescent="0.2">
      <c r="B29" s="29" t="s">
        <v>6</v>
      </c>
      <c r="C29" s="39" t="s">
        <v>7</v>
      </c>
      <c r="D29" s="39" t="s">
        <v>8</v>
      </c>
      <c r="E29" s="39" t="s">
        <v>9</v>
      </c>
      <c r="F29" s="39" t="s">
        <v>10</v>
      </c>
      <c r="G29" s="39" t="s">
        <v>11</v>
      </c>
      <c r="H29" s="40" t="s">
        <v>12</v>
      </c>
      <c r="I29" s="2"/>
      <c r="S29" t="s">
        <v>60</v>
      </c>
      <c r="T29" t="s">
        <v>44</v>
      </c>
    </row>
    <row r="30" spans="1:20" ht="12.95" customHeight="1" x14ac:dyDescent="0.2">
      <c r="B30" s="79" t="s">
        <v>61</v>
      </c>
      <c r="C30" s="41" t="s">
        <v>62</v>
      </c>
      <c r="D30" s="42" t="str">
        <f>VLOOKUP(C30,_tab1,2,FALSE)</f>
        <v>ESV OeNB</v>
      </c>
      <c r="E30" s="41">
        <v>283</v>
      </c>
      <c r="F30" s="41">
        <v>106</v>
      </c>
      <c r="G30" s="41">
        <v>389</v>
      </c>
      <c r="H30" s="43"/>
      <c r="I30" s="2"/>
      <c r="S30" t="s">
        <v>63</v>
      </c>
      <c r="T30" t="s">
        <v>44</v>
      </c>
    </row>
    <row r="31" spans="1:20" ht="12.95" customHeight="1" x14ac:dyDescent="0.2">
      <c r="B31" s="80"/>
      <c r="C31" s="44" t="s">
        <v>64</v>
      </c>
      <c r="D31" s="42" t="str">
        <f>VLOOKUP(C31,_tab1,2,FALSE)</f>
        <v>Hauptkläranlage Wien</v>
      </c>
      <c r="E31" s="41">
        <v>297</v>
      </c>
      <c r="F31" s="41">
        <v>169</v>
      </c>
      <c r="G31" s="41">
        <v>466</v>
      </c>
      <c r="H31" s="43"/>
      <c r="I31" s="2"/>
      <c r="S31" t="s">
        <v>65</v>
      </c>
      <c r="T31" t="s">
        <v>44</v>
      </c>
    </row>
    <row r="32" spans="1:20" ht="12.95" customHeight="1" x14ac:dyDescent="0.2">
      <c r="B32" s="80"/>
      <c r="C32" s="44" t="s">
        <v>66</v>
      </c>
      <c r="D32" s="42" t="str">
        <f>VLOOKUP(C32,_tab1,2,FALSE)</f>
        <v>SKV PSK</v>
      </c>
      <c r="E32" s="41">
        <v>299</v>
      </c>
      <c r="F32" s="41">
        <v>103</v>
      </c>
      <c r="G32" s="41">
        <v>402</v>
      </c>
      <c r="H32" s="43"/>
      <c r="I32" s="2"/>
      <c r="S32" t="s">
        <v>67</v>
      </c>
      <c r="T32" t="s">
        <v>44</v>
      </c>
    </row>
    <row r="33" spans="1:20" ht="12.95" customHeight="1" x14ac:dyDescent="0.2">
      <c r="B33" s="81"/>
      <c r="C33" s="45" t="s">
        <v>68</v>
      </c>
      <c r="D33" s="42" t="s">
        <v>37</v>
      </c>
      <c r="E33" s="41">
        <v>288</v>
      </c>
      <c r="F33" s="41">
        <v>125</v>
      </c>
      <c r="G33" s="41">
        <v>413</v>
      </c>
      <c r="H33" s="43"/>
      <c r="I33" s="2"/>
      <c r="S33" t="s">
        <v>69</v>
      </c>
      <c r="T33" t="s">
        <v>44</v>
      </c>
    </row>
    <row r="34" spans="1:20" ht="18.95" customHeight="1" thickBot="1" x14ac:dyDescent="0.3">
      <c r="A34" s="31" t="s">
        <v>70</v>
      </c>
      <c r="B34" s="28"/>
      <c r="C34" s="46"/>
      <c r="D34" s="46"/>
      <c r="E34" s="46">
        <v>1167</v>
      </c>
      <c r="F34" s="46">
        <v>503</v>
      </c>
      <c r="G34" s="46">
        <v>1670</v>
      </c>
      <c r="H34" s="47">
        <v>417.5</v>
      </c>
      <c r="I34" s="2"/>
      <c r="S34" t="s">
        <v>71</v>
      </c>
      <c r="T34" t="s">
        <v>44</v>
      </c>
    </row>
    <row r="35" spans="1:20" ht="8.1" customHeight="1" x14ac:dyDescent="0.4">
      <c r="A35" s="32"/>
      <c r="B35" s="4"/>
      <c r="C35" s="25"/>
      <c r="D35" s="25"/>
      <c r="E35" s="25"/>
      <c r="F35" s="25"/>
      <c r="G35" s="25"/>
      <c r="H35" s="3"/>
      <c r="I35" s="2"/>
      <c r="S35" t="s">
        <v>72</v>
      </c>
      <c r="T35" t="s">
        <v>73</v>
      </c>
    </row>
    <row r="36" spans="1:20" ht="8.1" customHeight="1" x14ac:dyDescent="0.2">
      <c r="I36" s="2"/>
      <c r="S36" t="s">
        <v>74</v>
      </c>
      <c r="T36" t="s">
        <v>73</v>
      </c>
    </row>
    <row r="37" spans="1:20" ht="12.95" customHeight="1" x14ac:dyDescent="0.2">
      <c r="B37" s="29" t="s">
        <v>6</v>
      </c>
      <c r="C37" s="39" t="s">
        <v>7</v>
      </c>
      <c r="D37" s="39" t="s">
        <v>8</v>
      </c>
      <c r="E37" s="39" t="s">
        <v>9</v>
      </c>
      <c r="F37" s="39" t="s">
        <v>10</v>
      </c>
      <c r="G37" s="39" t="s">
        <v>11</v>
      </c>
      <c r="H37" s="40" t="s">
        <v>12</v>
      </c>
      <c r="I37" s="2"/>
      <c r="S37" t="s">
        <v>75</v>
      </c>
      <c r="T37" t="s">
        <v>73</v>
      </c>
    </row>
    <row r="38" spans="1:20" ht="12.95" customHeight="1" x14ac:dyDescent="0.2">
      <c r="B38" s="94" t="s">
        <v>76</v>
      </c>
      <c r="C38" s="41" t="s">
        <v>77</v>
      </c>
      <c r="D38" s="42" t="s">
        <v>78</v>
      </c>
      <c r="E38" s="41">
        <v>271</v>
      </c>
      <c r="F38" s="41">
        <v>106</v>
      </c>
      <c r="G38" s="41">
        <v>377</v>
      </c>
      <c r="H38" s="43"/>
      <c r="I38" s="2"/>
      <c r="S38" t="s">
        <v>79</v>
      </c>
      <c r="T38" t="s">
        <v>73</v>
      </c>
    </row>
    <row r="39" spans="1:20" ht="12.95" customHeight="1" x14ac:dyDescent="0.2">
      <c r="B39" s="95"/>
      <c r="C39" s="44" t="s">
        <v>80</v>
      </c>
      <c r="D39" s="42" t="str">
        <f>VLOOKUP(C39,_tab1,2,FALSE)</f>
        <v>BSC Schwechat</v>
      </c>
      <c r="E39" s="41">
        <v>312</v>
      </c>
      <c r="F39" s="41">
        <v>141</v>
      </c>
      <c r="G39" s="41">
        <v>453</v>
      </c>
      <c r="H39" s="43"/>
      <c r="I39" s="2"/>
      <c r="S39" t="s">
        <v>81</v>
      </c>
      <c r="T39" t="s">
        <v>73</v>
      </c>
    </row>
    <row r="40" spans="1:20" ht="12.95" customHeight="1" x14ac:dyDescent="0.2">
      <c r="B40" s="95"/>
      <c r="C40" s="44" t="s">
        <v>82</v>
      </c>
      <c r="D40" s="42" t="str">
        <f>VLOOKUP(C40,_tab1,2,FALSE)</f>
        <v>ESV OeNB</v>
      </c>
      <c r="E40" s="41">
        <v>256</v>
      </c>
      <c r="F40" s="41">
        <v>125</v>
      </c>
      <c r="G40" s="41">
        <v>381</v>
      </c>
      <c r="H40" s="43"/>
      <c r="I40" s="2"/>
      <c r="S40" t="s">
        <v>33</v>
      </c>
      <c r="T40" t="s">
        <v>73</v>
      </c>
    </row>
    <row r="41" spans="1:20" ht="12.95" customHeight="1" x14ac:dyDescent="0.2">
      <c r="B41" s="96"/>
      <c r="C41" s="45" t="s">
        <v>83</v>
      </c>
      <c r="D41" s="42" t="str">
        <f>VLOOKUP(C41,_tab1,2,FALSE)</f>
        <v>Hauptkläranlage Wien</v>
      </c>
      <c r="E41" s="41">
        <v>313</v>
      </c>
      <c r="F41" s="41">
        <v>122</v>
      </c>
      <c r="G41" s="41">
        <v>435</v>
      </c>
      <c r="H41" s="43"/>
      <c r="I41" s="2"/>
      <c r="S41" t="s">
        <v>84</v>
      </c>
      <c r="T41" t="s">
        <v>73</v>
      </c>
    </row>
    <row r="42" spans="1:20" ht="18.95" customHeight="1" thickBot="1" x14ac:dyDescent="0.3">
      <c r="A42" s="31" t="s">
        <v>85</v>
      </c>
      <c r="B42" s="28"/>
      <c r="C42" s="46"/>
      <c r="D42" s="46"/>
      <c r="E42" s="46">
        <v>1152</v>
      </c>
      <c r="F42" s="46">
        <v>494</v>
      </c>
      <c r="G42" s="46">
        <v>1646</v>
      </c>
      <c r="H42" s="47">
        <v>411.5</v>
      </c>
      <c r="I42" s="2"/>
      <c r="S42" t="s">
        <v>86</v>
      </c>
      <c r="T42" t="s">
        <v>73</v>
      </c>
    </row>
    <row r="43" spans="1:20" ht="8.1" customHeight="1" x14ac:dyDescent="0.2">
      <c r="A43" s="32"/>
      <c r="B43" s="1"/>
      <c r="C43" s="1"/>
      <c r="D43" s="1"/>
      <c r="E43" s="1"/>
      <c r="F43" s="1"/>
      <c r="G43" s="1"/>
      <c r="H43" s="5"/>
      <c r="I43" s="2"/>
      <c r="S43" t="s">
        <v>87</v>
      </c>
      <c r="T43" t="s">
        <v>73</v>
      </c>
    </row>
    <row r="44" spans="1:20" ht="8.1" customHeight="1" x14ac:dyDescent="0.2">
      <c r="I44" s="2"/>
      <c r="S44" t="s">
        <v>88</v>
      </c>
      <c r="T44" t="s">
        <v>73</v>
      </c>
    </row>
    <row r="45" spans="1:20" ht="12.95" customHeight="1" x14ac:dyDescent="0.2">
      <c r="B45" s="29" t="s">
        <v>6</v>
      </c>
      <c r="C45" s="39" t="s">
        <v>7</v>
      </c>
      <c r="D45" s="39" t="s">
        <v>8</v>
      </c>
      <c r="E45" s="39" t="s">
        <v>9</v>
      </c>
      <c r="F45" s="39" t="s">
        <v>10</v>
      </c>
      <c r="G45" s="39" t="s">
        <v>11</v>
      </c>
      <c r="H45" s="40" t="s">
        <v>12</v>
      </c>
      <c r="I45" s="2"/>
      <c r="S45" t="s">
        <v>89</v>
      </c>
      <c r="T45" t="s">
        <v>73</v>
      </c>
    </row>
    <row r="46" spans="1:20" ht="12.95" customHeight="1" x14ac:dyDescent="0.2">
      <c r="B46" s="97" t="s">
        <v>90</v>
      </c>
      <c r="C46" s="41" t="s">
        <v>91</v>
      </c>
      <c r="D46" s="42" t="str">
        <f>VLOOKUP(C46,_tab1,2,FALSE)</f>
        <v>KC Lowi</v>
      </c>
      <c r="E46" s="41">
        <v>304</v>
      </c>
      <c r="F46" s="41">
        <v>119</v>
      </c>
      <c r="G46" s="41">
        <v>423</v>
      </c>
      <c r="H46" s="43"/>
      <c r="I46" s="2"/>
      <c r="S46" t="s">
        <v>92</v>
      </c>
      <c r="T46" t="s">
        <v>73</v>
      </c>
    </row>
    <row r="47" spans="1:20" ht="12.95" customHeight="1" x14ac:dyDescent="0.2">
      <c r="B47" s="98"/>
      <c r="C47" s="44" t="s">
        <v>93</v>
      </c>
      <c r="D47" s="42" t="str">
        <f>VLOOKUP(C47,_tab1,2,FALSE)</f>
        <v>Hauptkläranlage Wien</v>
      </c>
      <c r="E47" s="41">
        <v>299</v>
      </c>
      <c r="F47" s="41">
        <v>124</v>
      </c>
      <c r="G47" s="41">
        <v>423</v>
      </c>
      <c r="H47" s="43"/>
      <c r="I47" s="2"/>
      <c r="S47" t="s">
        <v>94</v>
      </c>
      <c r="T47" t="s">
        <v>73</v>
      </c>
    </row>
    <row r="48" spans="1:20" ht="12.95" customHeight="1" x14ac:dyDescent="0.2">
      <c r="B48" s="98"/>
      <c r="C48" s="44" t="s">
        <v>95</v>
      </c>
      <c r="D48" s="42" t="str">
        <f>VLOOKUP(C48,_tab1,2,FALSE)</f>
        <v>SKV PSK</v>
      </c>
      <c r="E48" s="41">
        <v>281</v>
      </c>
      <c r="F48" s="41">
        <v>111</v>
      </c>
      <c r="G48" s="41">
        <v>392</v>
      </c>
      <c r="H48" s="43"/>
      <c r="I48" s="2"/>
      <c r="S48" t="s">
        <v>96</v>
      </c>
      <c r="T48" t="s">
        <v>73</v>
      </c>
    </row>
    <row r="49" spans="1:20" ht="12.95" customHeight="1" x14ac:dyDescent="0.2">
      <c r="B49" s="99"/>
      <c r="C49" s="45" t="s">
        <v>97</v>
      </c>
      <c r="D49" s="42" t="str">
        <f>VLOOKUP(C49,_tab1,2,FALSE)</f>
        <v>ESV OeNB</v>
      </c>
      <c r="E49" s="41">
        <v>286</v>
      </c>
      <c r="F49" s="41">
        <v>108</v>
      </c>
      <c r="G49" s="41">
        <v>394</v>
      </c>
      <c r="H49" s="43"/>
      <c r="I49" s="2"/>
      <c r="S49" t="s">
        <v>98</v>
      </c>
      <c r="T49" t="s">
        <v>99</v>
      </c>
    </row>
    <row r="50" spans="1:20" ht="18.95" customHeight="1" thickBot="1" x14ac:dyDescent="0.3">
      <c r="A50" s="31" t="s">
        <v>100</v>
      </c>
      <c r="B50" s="28"/>
      <c r="C50" s="46"/>
      <c r="D50" s="46"/>
      <c r="E50" s="46">
        <v>1170</v>
      </c>
      <c r="F50" s="46">
        <v>462</v>
      </c>
      <c r="G50" s="46">
        <v>1632</v>
      </c>
      <c r="H50" s="47">
        <v>408</v>
      </c>
      <c r="I50" s="2"/>
      <c r="S50" t="s">
        <v>101</v>
      </c>
      <c r="T50" t="s">
        <v>99</v>
      </c>
    </row>
    <row r="51" spans="1:20" ht="8.1" customHeight="1" x14ac:dyDescent="0.2">
      <c r="A51" s="32"/>
      <c r="B51" s="1"/>
      <c r="C51" s="1"/>
      <c r="D51" s="1"/>
      <c r="E51" s="1"/>
      <c r="F51" s="1"/>
      <c r="G51" s="1"/>
      <c r="H51" s="5"/>
      <c r="I51" s="2"/>
      <c r="S51" t="s">
        <v>102</v>
      </c>
      <c r="T51" t="s">
        <v>99</v>
      </c>
    </row>
    <row r="52" spans="1:20" ht="8.1" customHeight="1" x14ac:dyDescent="0.2">
      <c r="A52" s="32"/>
      <c r="I52" s="2"/>
      <c r="S52" t="s">
        <v>103</v>
      </c>
      <c r="T52" t="s">
        <v>99</v>
      </c>
    </row>
    <row r="53" spans="1:20" ht="12.95" customHeight="1" x14ac:dyDescent="0.2">
      <c r="A53" s="32"/>
      <c r="B53" s="29" t="s">
        <v>6</v>
      </c>
      <c r="C53" s="39" t="s">
        <v>7</v>
      </c>
      <c r="D53" s="39" t="s">
        <v>8</v>
      </c>
      <c r="E53" s="39" t="s">
        <v>9</v>
      </c>
      <c r="F53" s="39" t="s">
        <v>10</v>
      </c>
      <c r="G53" s="39" t="s">
        <v>11</v>
      </c>
      <c r="H53" s="40" t="s">
        <v>12</v>
      </c>
      <c r="I53" s="2"/>
      <c r="S53" t="s">
        <v>104</v>
      </c>
      <c r="T53" t="s">
        <v>99</v>
      </c>
    </row>
    <row r="54" spans="1:20" ht="12.95" customHeight="1" x14ac:dyDescent="0.2">
      <c r="A54" s="32"/>
      <c r="B54" s="100" t="s">
        <v>105</v>
      </c>
      <c r="C54" s="41" t="s">
        <v>106</v>
      </c>
      <c r="D54" s="42" t="str">
        <f>VLOOKUP(C54,_tab1,2,FALSE)</f>
        <v>SKV PSK</v>
      </c>
      <c r="E54" s="41">
        <v>278</v>
      </c>
      <c r="F54" s="41">
        <v>134</v>
      </c>
      <c r="G54" s="41">
        <v>412</v>
      </c>
      <c r="H54" s="43"/>
      <c r="I54" s="2"/>
      <c r="S54" t="s">
        <v>107</v>
      </c>
      <c r="T54" t="s">
        <v>99</v>
      </c>
    </row>
    <row r="55" spans="1:20" ht="12.95" customHeight="1" x14ac:dyDescent="0.2">
      <c r="A55" s="32"/>
      <c r="B55" s="101"/>
      <c r="C55" s="44" t="s">
        <v>59</v>
      </c>
      <c r="D55" s="42" t="s">
        <v>37</v>
      </c>
      <c r="E55" s="41">
        <v>296</v>
      </c>
      <c r="F55" s="41">
        <v>123</v>
      </c>
      <c r="G55" s="41">
        <v>419</v>
      </c>
      <c r="H55" s="43"/>
      <c r="I55" s="2"/>
      <c r="S55" t="s">
        <v>108</v>
      </c>
      <c r="T55" t="s">
        <v>99</v>
      </c>
    </row>
    <row r="56" spans="1:20" ht="12.95" customHeight="1" x14ac:dyDescent="0.2">
      <c r="A56" s="32"/>
      <c r="B56" s="101"/>
      <c r="C56" s="44" t="s">
        <v>86</v>
      </c>
      <c r="D56" s="42" t="s">
        <v>34</v>
      </c>
      <c r="E56" s="41">
        <v>270</v>
      </c>
      <c r="F56" s="41">
        <v>121</v>
      </c>
      <c r="G56" s="41">
        <v>391</v>
      </c>
      <c r="H56" s="43"/>
      <c r="I56" s="2"/>
      <c r="S56" t="s">
        <v>109</v>
      </c>
      <c r="T56" t="s">
        <v>99</v>
      </c>
    </row>
    <row r="57" spans="1:20" ht="12.95" customHeight="1" x14ac:dyDescent="0.2">
      <c r="A57" s="32"/>
      <c r="B57" s="102"/>
      <c r="C57" s="45" t="s">
        <v>110</v>
      </c>
      <c r="D57" s="42" t="s">
        <v>111</v>
      </c>
      <c r="E57" s="41">
        <v>307</v>
      </c>
      <c r="F57" s="41">
        <v>88</v>
      </c>
      <c r="G57" s="41">
        <v>395</v>
      </c>
      <c r="H57" s="43"/>
      <c r="I57" s="2"/>
      <c r="S57" t="s">
        <v>112</v>
      </c>
      <c r="T57" t="s">
        <v>99</v>
      </c>
    </row>
    <row r="58" spans="1:20" ht="18.95" customHeight="1" thickBot="1" x14ac:dyDescent="0.3">
      <c r="A58" s="31" t="s">
        <v>113</v>
      </c>
      <c r="B58" s="28"/>
      <c r="C58" s="46"/>
      <c r="D58" s="46"/>
      <c r="E58" s="46">
        <v>1151</v>
      </c>
      <c r="F58" s="46">
        <v>466</v>
      </c>
      <c r="G58" s="46">
        <v>1617</v>
      </c>
      <c r="H58" s="47">
        <v>404.25</v>
      </c>
      <c r="I58" s="2"/>
      <c r="S58" t="s">
        <v>114</v>
      </c>
      <c r="T58" t="s">
        <v>99</v>
      </c>
    </row>
    <row r="59" spans="1:20" ht="15.6" customHeight="1" x14ac:dyDescent="0.2">
      <c r="A59" s="32"/>
      <c r="B59" s="1"/>
      <c r="C59" s="1"/>
      <c r="D59" s="1"/>
      <c r="E59" s="1"/>
      <c r="F59" s="1"/>
      <c r="G59" s="1"/>
      <c r="H59" s="5"/>
      <c r="I59" s="2"/>
      <c r="S59" t="s">
        <v>115</v>
      </c>
      <c r="T59" t="s">
        <v>99</v>
      </c>
    </row>
    <row r="60" spans="1:20" ht="8.1" customHeight="1" x14ac:dyDescent="0.2">
      <c r="I60" s="2"/>
      <c r="S60" t="s">
        <v>116</v>
      </c>
      <c r="T60" t="s">
        <v>99</v>
      </c>
    </row>
    <row r="61" spans="1:20" ht="12.95" customHeight="1" x14ac:dyDescent="0.2">
      <c r="B61" s="29" t="s">
        <v>6</v>
      </c>
      <c r="C61" s="39" t="s">
        <v>7</v>
      </c>
      <c r="D61" s="39" t="s">
        <v>8</v>
      </c>
      <c r="E61" s="39" t="s">
        <v>9</v>
      </c>
      <c r="F61" s="39" t="s">
        <v>10</v>
      </c>
      <c r="G61" s="39" t="s">
        <v>11</v>
      </c>
      <c r="H61" s="40" t="s">
        <v>12</v>
      </c>
      <c r="I61" s="2"/>
      <c r="S61" t="s">
        <v>117</v>
      </c>
      <c r="T61" t="s">
        <v>99</v>
      </c>
    </row>
    <row r="62" spans="1:20" ht="12.95" customHeight="1" x14ac:dyDescent="0.2">
      <c r="B62" s="103" t="s">
        <v>118</v>
      </c>
      <c r="C62" s="41" t="s">
        <v>119</v>
      </c>
      <c r="D62" s="42" t="s">
        <v>34</v>
      </c>
      <c r="E62" s="41">
        <v>267</v>
      </c>
      <c r="F62" s="41">
        <v>124</v>
      </c>
      <c r="G62" s="41">
        <v>391</v>
      </c>
      <c r="H62" s="43"/>
      <c r="I62" s="2"/>
      <c r="S62" t="s">
        <v>120</v>
      </c>
      <c r="T62" t="s">
        <v>99</v>
      </c>
    </row>
    <row r="63" spans="1:20" ht="12.95" customHeight="1" x14ac:dyDescent="0.2">
      <c r="B63" s="104"/>
      <c r="C63" s="44" t="s">
        <v>121</v>
      </c>
      <c r="D63" s="42" t="str">
        <f>VLOOKUP(C63,_tab1,2,FALSE)</f>
        <v>KC Lowi</v>
      </c>
      <c r="E63" s="41">
        <v>284</v>
      </c>
      <c r="F63" s="41">
        <v>105</v>
      </c>
      <c r="G63" s="41">
        <v>389</v>
      </c>
      <c r="H63" s="43"/>
      <c r="I63" s="2"/>
      <c r="S63" t="s">
        <v>122</v>
      </c>
      <c r="T63" t="s">
        <v>123</v>
      </c>
    </row>
    <row r="64" spans="1:20" ht="12.95" customHeight="1" x14ac:dyDescent="0.2">
      <c r="B64" s="104"/>
      <c r="C64" s="44" t="s">
        <v>114</v>
      </c>
      <c r="D64" s="42" t="str">
        <f>VLOOKUP(C64,_tab1,2,FALSE)</f>
        <v>KW Simmering</v>
      </c>
      <c r="E64" s="41">
        <v>294</v>
      </c>
      <c r="F64" s="41">
        <v>130</v>
      </c>
      <c r="G64" s="41">
        <v>424</v>
      </c>
      <c r="H64" s="43"/>
      <c r="I64" s="2"/>
      <c r="S64" t="s">
        <v>124</v>
      </c>
      <c r="T64" t="s">
        <v>123</v>
      </c>
    </row>
    <row r="65" spans="1:20" ht="12.95" customHeight="1" x14ac:dyDescent="0.2">
      <c r="B65" s="105"/>
      <c r="C65" s="45" t="s">
        <v>125</v>
      </c>
      <c r="D65" s="42" t="s">
        <v>111</v>
      </c>
      <c r="E65" s="41">
        <v>298</v>
      </c>
      <c r="F65" s="41">
        <v>115</v>
      </c>
      <c r="G65" s="41">
        <v>413</v>
      </c>
      <c r="H65" s="43"/>
      <c r="I65" s="2"/>
      <c r="S65" t="s">
        <v>126</v>
      </c>
      <c r="T65" t="s">
        <v>123</v>
      </c>
    </row>
    <row r="66" spans="1:20" ht="18.95" customHeight="1" thickBot="1" x14ac:dyDescent="0.3">
      <c r="A66" s="31" t="s">
        <v>127</v>
      </c>
      <c r="B66" s="28"/>
      <c r="C66" s="46"/>
      <c r="D66" s="46"/>
      <c r="E66" s="46">
        <v>1143</v>
      </c>
      <c r="F66" s="46">
        <v>474</v>
      </c>
      <c r="G66" s="46">
        <v>1617</v>
      </c>
      <c r="H66" s="47">
        <v>404.25</v>
      </c>
      <c r="I66" s="2"/>
      <c r="S66" t="s">
        <v>128</v>
      </c>
      <c r="T66" t="s">
        <v>123</v>
      </c>
    </row>
    <row r="67" spans="1:20" ht="8.1" customHeight="1" x14ac:dyDescent="0.2">
      <c r="A67" s="32"/>
      <c r="B67" s="1"/>
      <c r="C67" s="1"/>
      <c r="D67" s="1"/>
      <c r="E67" s="1"/>
      <c r="F67" s="1"/>
      <c r="G67" s="1"/>
      <c r="H67" s="5"/>
      <c r="I67" s="2"/>
      <c r="S67" t="s">
        <v>129</v>
      </c>
      <c r="T67" t="s">
        <v>123</v>
      </c>
    </row>
    <row r="68" spans="1:20" ht="8.1" customHeight="1" x14ac:dyDescent="0.2">
      <c r="I68" s="2"/>
      <c r="S68" t="s">
        <v>130</v>
      </c>
      <c r="T68" t="s">
        <v>123</v>
      </c>
    </row>
    <row r="69" spans="1:20" ht="12.95" customHeight="1" x14ac:dyDescent="0.2">
      <c r="B69" s="29" t="s">
        <v>6</v>
      </c>
      <c r="C69" s="39" t="s">
        <v>7</v>
      </c>
      <c r="D69" s="39" t="s">
        <v>8</v>
      </c>
      <c r="E69" s="39" t="s">
        <v>9</v>
      </c>
      <c r="F69" s="39" t="s">
        <v>10</v>
      </c>
      <c r="G69" s="39" t="s">
        <v>11</v>
      </c>
      <c r="H69" s="40" t="s">
        <v>12</v>
      </c>
      <c r="I69" s="2"/>
      <c r="S69" t="s">
        <v>131</v>
      </c>
      <c r="T69" t="s">
        <v>123</v>
      </c>
    </row>
    <row r="70" spans="1:20" ht="12.95" customHeight="1" x14ac:dyDescent="0.2">
      <c r="B70" s="106" t="s">
        <v>132</v>
      </c>
      <c r="C70" s="41" t="s">
        <v>133</v>
      </c>
      <c r="D70" s="42" t="s">
        <v>37</v>
      </c>
      <c r="E70" s="41">
        <v>284</v>
      </c>
      <c r="F70" s="41">
        <v>111</v>
      </c>
      <c r="G70" s="41">
        <v>395</v>
      </c>
      <c r="H70" s="43"/>
      <c r="I70" s="2"/>
      <c r="S70" t="s">
        <v>68</v>
      </c>
      <c r="T70" t="s">
        <v>123</v>
      </c>
    </row>
    <row r="71" spans="1:20" ht="12.95" customHeight="1" x14ac:dyDescent="0.2">
      <c r="B71" s="107"/>
      <c r="C71" s="44" t="s">
        <v>134</v>
      </c>
      <c r="D71" s="42" t="str">
        <f>VLOOKUP(C71,_tab1,2,FALSE)</f>
        <v>BSC Schwechat</v>
      </c>
      <c r="E71" s="41">
        <v>295</v>
      </c>
      <c r="F71" s="41">
        <v>117</v>
      </c>
      <c r="G71" s="41">
        <v>412</v>
      </c>
      <c r="H71" s="43"/>
      <c r="I71" s="2"/>
      <c r="S71" t="s">
        <v>135</v>
      </c>
      <c r="T71" t="s">
        <v>123</v>
      </c>
    </row>
    <row r="72" spans="1:20" ht="12.95" customHeight="1" x14ac:dyDescent="0.2">
      <c r="B72" s="107"/>
      <c r="C72" s="44" t="s">
        <v>136</v>
      </c>
      <c r="D72" s="42" t="s">
        <v>137</v>
      </c>
      <c r="E72" s="41">
        <v>271</v>
      </c>
      <c r="F72" s="41">
        <v>74</v>
      </c>
      <c r="G72" s="41">
        <v>345</v>
      </c>
      <c r="H72" s="43"/>
      <c r="I72" s="2"/>
      <c r="S72" t="s">
        <v>138</v>
      </c>
      <c r="T72" t="s">
        <v>123</v>
      </c>
    </row>
    <row r="73" spans="1:20" ht="12.95" customHeight="1" x14ac:dyDescent="0.2">
      <c r="B73" s="108"/>
      <c r="C73" s="45" t="s">
        <v>139</v>
      </c>
      <c r="D73" s="42" t="str">
        <f>VLOOKUP(C73,_tab1,2,FALSE)</f>
        <v>SKV PSK</v>
      </c>
      <c r="E73" s="41">
        <v>308</v>
      </c>
      <c r="F73" s="41">
        <v>135</v>
      </c>
      <c r="G73" s="41">
        <v>443</v>
      </c>
      <c r="H73" s="43"/>
      <c r="I73" s="2"/>
      <c r="S73" t="s">
        <v>140</v>
      </c>
      <c r="T73" t="s">
        <v>123</v>
      </c>
    </row>
    <row r="74" spans="1:20" ht="18.95" customHeight="1" thickBot="1" x14ac:dyDescent="0.3">
      <c r="A74" s="31" t="s">
        <v>141</v>
      </c>
      <c r="B74" s="28"/>
      <c r="C74" s="46"/>
      <c r="D74" s="46"/>
      <c r="E74" s="46">
        <v>1158</v>
      </c>
      <c r="F74" s="46">
        <v>437</v>
      </c>
      <c r="G74" s="46">
        <v>1595</v>
      </c>
      <c r="H74" s="47">
        <v>398.75</v>
      </c>
      <c r="I74" s="2"/>
      <c r="S74" t="s">
        <v>142</v>
      </c>
      <c r="T74" t="s">
        <v>123</v>
      </c>
    </row>
    <row r="75" spans="1:20" ht="8.1" customHeight="1" x14ac:dyDescent="0.2">
      <c r="A75" s="32"/>
      <c r="B75" s="1"/>
      <c r="C75" s="1"/>
      <c r="D75" s="1"/>
      <c r="E75" s="1"/>
      <c r="F75" s="1"/>
      <c r="G75" s="1"/>
      <c r="H75" s="5"/>
      <c r="I75" s="2"/>
      <c r="S75" t="s">
        <v>143</v>
      </c>
      <c r="T75" t="s">
        <v>123</v>
      </c>
    </row>
    <row r="76" spans="1:20" ht="8.1" customHeight="1" x14ac:dyDescent="0.2">
      <c r="I76" s="2"/>
      <c r="S76" t="s">
        <v>144</v>
      </c>
      <c r="T76" t="s">
        <v>123</v>
      </c>
    </row>
    <row r="77" spans="1:20" ht="12.95" customHeight="1" x14ac:dyDescent="0.2">
      <c r="B77" s="29" t="s">
        <v>6</v>
      </c>
      <c r="C77" s="39" t="s">
        <v>7</v>
      </c>
      <c r="D77" s="39" t="s">
        <v>8</v>
      </c>
      <c r="E77" s="39" t="s">
        <v>9</v>
      </c>
      <c r="F77" s="39" t="s">
        <v>10</v>
      </c>
      <c r="G77" s="39" t="s">
        <v>11</v>
      </c>
      <c r="H77" s="40" t="s">
        <v>12</v>
      </c>
      <c r="I77" s="2"/>
      <c r="S77" t="s">
        <v>145</v>
      </c>
      <c r="T77" t="s">
        <v>111</v>
      </c>
    </row>
    <row r="78" spans="1:20" ht="12.95" customHeight="1" x14ac:dyDescent="0.2">
      <c r="B78" s="109" t="s">
        <v>146</v>
      </c>
      <c r="C78" s="41" t="s">
        <v>147</v>
      </c>
      <c r="D78" s="42" t="str">
        <f>VLOOKUP(C78,_tab1,2,FALSE)</f>
        <v>KC Lowi</v>
      </c>
      <c r="E78" s="41">
        <v>251</v>
      </c>
      <c r="F78" s="41">
        <v>71</v>
      </c>
      <c r="G78" s="41">
        <v>322</v>
      </c>
      <c r="H78" s="43"/>
      <c r="I78" s="2"/>
      <c r="S78" t="s">
        <v>80</v>
      </c>
      <c r="T78" t="s">
        <v>111</v>
      </c>
    </row>
    <row r="79" spans="1:20" ht="12.95" customHeight="1" x14ac:dyDescent="0.2">
      <c r="B79" s="110"/>
      <c r="C79" s="44" t="s">
        <v>148</v>
      </c>
      <c r="D79" s="42" t="str">
        <f>VLOOKUP(C79,_tab1,2,FALSE)</f>
        <v>KSK WGKK</v>
      </c>
      <c r="E79" s="41">
        <v>300</v>
      </c>
      <c r="F79" s="41">
        <v>141</v>
      </c>
      <c r="G79" s="41">
        <v>441</v>
      </c>
      <c r="H79" s="43"/>
      <c r="I79" s="2"/>
      <c r="S79" t="s">
        <v>149</v>
      </c>
      <c r="T79" t="s">
        <v>111</v>
      </c>
    </row>
    <row r="80" spans="1:20" ht="12.95" customHeight="1" x14ac:dyDescent="0.2">
      <c r="B80" s="110"/>
      <c r="C80" s="44" t="s">
        <v>150</v>
      </c>
      <c r="D80" s="42" t="s">
        <v>37</v>
      </c>
      <c r="E80" s="41">
        <v>283</v>
      </c>
      <c r="F80" s="41">
        <v>110</v>
      </c>
      <c r="G80" s="41">
        <v>393</v>
      </c>
      <c r="H80" s="43"/>
      <c r="I80" s="2"/>
      <c r="S80" t="s">
        <v>151</v>
      </c>
      <c r="T80" t="s">
        <v>111</v>
      </c>
    </row>
    <row r="81" spans="1:20" ht="12.95" customHeight="1" x14ac:dyDescent="0.2">
      <c r="B81" s="111"/>
      <c r="C81" s="45" t="s">
        <v>152</v>
      </c>
      <c r="D81" s="42" t="str">
        <f>VLOOKUP(C81,_tab1,2,FALSE)</f>
        <v>BSC Schwechat</v>
      </c>
      <c r="E81" s="41">
        <v>294</v>
      </c>
      <c r="F81" s="41">
        <v>134</v>
      </c>
      <c r="G81" s="41">
        <v>428</v>
      </c>
      <c r="H81" s="43"/>
      <c r="I81" s="2"/>
      <c r="S81" t="s">
        <v>153</v>
      </c>
      <c r="T81" t="s">
        <v>111</v>
      </c>
    </row>
    <row r="82" spans="1:20" ht="18.95" customHeight="1" thickBot="1" x14ac:dyDescent="0.3">
      <c r="A82" s="31" t="s">
        <v>154</v>
      </c>
      <c r="B82" s="28"/>
      <c r="C82" s="46"/>
      <c r="D82" s="46"/>
      <c r="E82" s="46">
        <v>1128</v>
      </c>
      <c r="F82" s="46">
        <v>456</v>
      </c>
      <c r="G82" s="46">
        <v>1584</v>
      </c>
      <c r="H82" s="47">
        <v>396</v>
      </c>
      <c r="I82" s="2"/>
      <c r="S82" t="s">
        <v>155</v>
      </c>
      <c r="T82" t="s">
        <v>111</v>
      </c>
    </row>
    <row r="83" spans="1:20" ht="8.1" customHeight="1" x14ac:dyDescent="0.2">
      <c r="B83" s="1"/>
      <c r="C83" s="1"/>
      <c r="D83" s="1"/>
      <c r="E83" s="1"/>
      <c r="F83" s="1"/>
      <c r="G83" s="1"/>
      <c r="H83" s="5"/>
      <c r="I83" s="2"/>
      <c r="S83" t="s">
        <v>156</v>
      </c>
      <c r="T83" t="s">
        <v>111</v>
      </c>
    </row>
    <row r="84" spans="1:20" ht="8.1" customHeight="1" x14ac:dyDescent="0.2">
      <c r="B84" s="1"/>
      <c r="C84" s="1"/>
      <c r="D84" s="1"/>
      <c r="E84" s="1"/>
      <c r="F84" s="1"/>
      <c r="G84" s="1"/>
      <c r="H84" s="5"/>
      <c r="I84" s="2"/>
      <c r="S84" t="s">
        <v>157</v>
      </c>
      <c r="T84" t="s">
        <v>111</v>
      </c>
    </row>
    <row r="85" spans="1:20" ht="12.95" customHeight="1" x14ac:dyDescent="0.2">
      <c r="B85" s="29" t="s">
        <v>6</v>
      </c>
      <c r="C85" s="39" t="s">
        <v>7</v>
      </c>
      <c r="D85" s="39" t="s">
        <v>8</v>
      </c>
      <c r="E85" s="39" t="s">
        <v>9</v>
      </c>
      <c r="F85" s="39" t="s">
        <v>10</v>
      </c>
      <c r="G85" s="39" t="s">
        <v>11</v>
      </c>
      <c r="H85" s="40" t="s">
        <v>12</v>
      </c>
      <c r="I85" s="2"/>
      <c r="S85" t="s">
        <v>158</v>
      </c>
      <c r="T85" t="s">
        <v>111</v>
      </c>
    </row>
    <row r="86" spans="1:20" ht="12.95" customHeight="1" x14ac:dyDescent="0.2">
      <c r="B86" s="82" t="s">
        <v>159</v>
      </c>
      <c r="C86" s="41" t="s">
        <v>160</v>
      </c>
      <c r="D86" s="42" t="str">
        <f>VLOOKUP(C86,_tab1,2,FALSE)</f>
        <v>ORF</v>
      </c>
      <c r="E86" s="41">
        <v>266</v>
      </c>
      <c r="F86" s="41">
        <v>98</v>
      </c>
      <c r="G86" s="41">
        <v>364</v>
      </c>
      <c r="H86" s="43"/>
      <c r="I86" s="2"/>
      <c r="S86" t="s">
        <v>152</v>
      </c>
      <c r="T86" t="s">
        <v>111</v>
      </c>
    </row>
    <row r="87" spans="1:20" ht="12.95" customHeight="1" x14ac:dyDescent="0.2">
      <c r="B87" s="83"/>
      <c r="C87" s="44" t="s">
        <v>161</v>
      </c>
      <c r="D87" s="42" t="str">
        <f>VLOOKUP(C87,_tab1,2,FALSE)</f>
        <v>Hauptkläranlage Wien</v>
      </c>
      <c r="E87" s="41">
        <v>308</v>
      </c>
      <c r="F87" s="41">
        <v>153</v>
      </c>
      <c r="G87" s="41">
        <v>461</v>
      </c>
      <c r="H87" s="43"/>
      <c r="I87" s="2"/>
      <c r="S87" t="s">
        <v>162</v>
      </c>
      <c r="T87" t="s">
        <v>111</v>
      </c>
    </row>
    <row r="88" spans="1:20" ht="12.95" customHeight="1" x14ac:dyDescent="0.2">
      <c r="B88" s="83"/>
      <c r="C88" s="44" t="s">
        <v>163</v>
      </c>
      <c r="D88" s="42" t="s">
        <v>37</v>
      </c>
      <c r="E88" s="41">
        <v>263</v>
      </c>
      <c r="F88" s="41">
        <v>116</v>
      </c>
      <c r="G88" s="41">
        <v>379</v>
      </c>
      <c r="H88" s="43"/>
      <c r="S88" t="s">
        <v>134</v>
      </c>
      <c r="T88" t="s">
        <v>111</v>
      </c>
    </row>
    <row r="89" spans="1:20" ht="12.95" customHeight="1" x14ac:dyDescent="0.2">
      <c r="A89" s="32"/>
      <c r="B89" s="84"/>
      <c r="C89" s="45" t="s">
        <v>164</v>
      </c>
      <c r="D89" s="42" t="str">
        <f>VLOOKUP(C89,_tab1,2,FALSE)</f>
        <v>ESV OeNB</v>
      </c>
      <c r="E89" s="41">
        <v>262</v>
      </c>
      <c r="F89" s="41">
        <v>115</v>
      </c>
      <c r="G89" s="41">
        <v>377</v>
      </c>
      <c r="H89" s="43"/>
      <c r="S89" t="s">
        <v>165</v>
      </c>
      <c r="T89" t="s">
        <v>111</v>
      </c>
    </row>
    <row r="90" spans="1:20" ht="18.95" customHeight="1" thickBot="1" x14ac:dyDescent="0.3">
      <c r="A90" s="31" t="s">
        <v>166</v>
      </c>
      <c r="B90" s="28"/>
      <c r="C90" s="46"/>
      <c r="D90" s="46"/>
      <c r="E90" s="46">
        <v>1099</v>
      </c>
      <c r="F90" s="46">
        <v>482</v>
      </c>
      <c r="G90" s="46">
        <v>1581</v>
      </c>
      <c r="H90" s="47">
        <v>395.25</v>
      </c>
      <c r="S90" t="s">
        <v>167</v>
      </c>
      <c r="T90" t="s">
        <v>111</v>
      </c>
    </row>
    <row r="91" spans="1:20" ht="8.1" customHeight="1" x14ac:dyDescent="0.2">
      <c r="B91" s="1"/>
      <c r="C91" s="1"/>
      <c r="D91" s="1"/>
      <c r="E91" s="1"/>
      <c r="F91" s="1"/>
      <c r="G91" s="1"/>
      <c r="H91" s="5"/>
      <c r="S91" t="s">
        <v>168</v>
      </c>
      <c r="T91" t="s">
        <v>111</v>
      </c>
    </row>
    <row r="92" spans="1:20" ht="8.1" customHeight="1" x14ac:dyDescent="0.2">
      <c r="S92" t="s">
        <v>169</v>
      </c>
      <c r="T92" t="s">
        <v>111</v>
      </c>
    </row>
    <row r="93" spans="1:20" ht="12.95" customHeight="1" x14ac:dyDescent="0.2">
      <c r="B93" s="29" t="s">
        <v>6</v>
      </c>
      <c r="C93" s="39" t="s">
        <v>7</v>
      </c>
      <c r="D93" s="39" t="s">
        <v>8</v>
      </c>
      <c r="E93" s="39" t="s">
        <v>9</v>
      </c>
      <c r="F93" s="39" t="s">
        <v>10</v>
      </c>
      <c r="G93" s="39" t="s">
        <v>11</v>
      </c>
      <c r="H93" s="40" t="s">
        <v>12</v>
      </c>
      <c r="S93" t="s">
        <v>170</v>
      </c>
      <c r="T93" t="s">
        <v>171</v>
      </c>
    </row>
    <row r="94" spans="1:20" ht="12.95" customHeight="1" x14ac:dyDescent="0.2">
      <c r="B94" s="85" t="s">
        <v>172</v>
      </c>
      <c r="C94" s="41" t="s">
        <v>173</v>
      </c>
      <c r="D94" s="42" t="s">
        <v>78</v>
      </c>
      <c r="E94" s="41">
        <v>264</v>
      </c>
      <c r="F94" s="41">
        <v>94</v>
      </c>
      <c r="G94" s="41">
        <v>358</v>
      </c>
      <c r="H94" s="43"/>
      <c r="S94" t="s">
        <v>174</v>
      </c>
      <c r="T94" t="s">
        <v>171</v>
      </c>
    </row>
    <row r="95" spans="1:20" ht="12.95" customHeight="1" x14ac:dyDescent="0.2">
      <c r="B95" s="86"/>
      <c r="C95" s="44" t="s">
        <v>175</v>
      </c>
      <c r="D95" s="42" t="str">
        <f>VLOOKUP(C95,_tab1,2,FALSE)</f>
        <v>ESV OeNB</v>
      </c>
      <c r="E95" s="41">
        <v>319</v>
      </c>
      <c r="F95" s="41">
        <v>134</v>
      </c>
      <c r="G95" s="41">
        <v>453</v>
      </c>
      <c r="H95" s="43"/>
      <c r="S95" t="s">
        <v>176</v>
      </c>
      <c r="T95" t="s">
        <v>171</v>
      </c>
    </row>
    <row r="96" spans="1:20" ht="12.95" customHeight="1" x14ac:dyDescent="0.2">
      <c r="A96" s="32"/>
      <c r="B96" s="86"/>
      <c r="C96" s="44" t="s">
        <v>177</v>
      </c>
      <c r="D96" s="42" t="s">
        <v>178</v>
      </c>
      <c r="E96" s="41">
        <v>266</v>
      </c>
      <c r="F96" s="41">
        <v>107</v>
      </c>
      <c r="G96" s="41">
        <v>373</v>
      </c>
      <c r="H96" s="43"/>
      <c r="S96" t="s">
        <v>179</v>
      </c>
      <c r="T96" t="s">
        <v>171</v>
      </c>
    </row>
    <row r="97" spans="1:20" ht="12.95" customHeight="1" x14ac:dyDescent="0.2">
      <c r="B97" s="87"/>
      <c r="C97" s="45" t="s">
        <v>144</v>
      </c>
      <c r="D97" s="42" t="s">
        <v>37</v>
      </c>
      <c r="E97" s="41">
        <v>281</v>
      </c>
      <c r="F97" s="41">
        <v>115</v>
      </c>
      <c r="G97" s="41">
        <v>396</v>
      </c>
      <c r="H97" s="43"/>
      <c r="S97" t="s">
        <v>180</v>
      </c>
      <c r="T97" t="s">
        <v>171</v>
      </c>
    </row>
    <row r="98" spans="1:20" ht="18.95" customHeight="1" thickBot="1" x14ac:dyDescent="0.3">
      <c r="A98" s="31" t="s">
        <v>181</v>
      </c>
      <c r="B98" s="28"/>
      <c r="C98" s="46"/>
      <c r="D98" s="46"/>
      <c r="E98" s="46">
        <v>1130</v>
      </c>
      <c r="F98" s="46">
        <v>450</v>
      </c>
      <c r="G98" s="46">
        <v>1580</v>
      </c>
      <c r="H98" s="47">
        <v>395</v>
      </c>
      <c r="S98" t="s">
        <v>182</v>
      </c>
      <c r="T98" t="s">
        <v>171</v>
      </c>
    </row>
    <row r="99" spans="1:20" ht="8.1" customHeight="1" x14ac:dyDescent="0.2">
      <c r="B99" s="1"/>
      <c r="C99" s="1"/>
      <c r="D99" s="1"/>
      <c r="E99" s="1"/>
      <c r="F99" s="1"/>
      <c r="G99" s="1"/>
      <c r="H99" s="5"/>
      <c r="S99" t="s">
        <v>183</v>
      </c>
      <c r="T99" t="s">
        <v>171</v>
      </c>
    </row>
    <row r="100" spans="1:20" ht="8.1" customHeight="1" x14ac:dyDescent="0.2">
      <c r="S100" t="s">
        <v>184</v>
      </c>
      <c r="T100" t="s">
        <v>171</v>
      </c>
    </row>
    <row r="101" spans="1:20" ht="12.95" customHeight="1" x14ac:dyDescent="0.2">
      <c r="B101" s="29" t="s">
        <v>6</v>
      </c>
      <c r="C101" s="39" t="s">
        <v>7</v>
      </c>
      <c r="D101" s="39" t="s">
        <v>8</v>
      </c>
      <c r="E101" s="39" t="s">
        <v>9</v>
      </c>
      <c r="F101" s="39" t="s">
        <v>10</v>
      </c>
      <c r="G101" s="39" t="s">
        <v>11</v>
      </c>
      <c r="H101" s="40" t="s">
        <v>12</v>
      </c>
      <c r="S101" t="s">
        <v>185</v>
      </c>
      <c r="T101" t="s">
        <v>171</v>
      </c>
    </row>
    <row r="102" spans="1:20" ht="12.95" customHeight="1" x14ac:dyDescent="0.2">
      <c r="B102" s="88" t="s">
        <v>186</v>
      </c>
      <c r="C102" s="41" t="s">
        <v>187</v>
      </c>
      <c r="D102" s="42" t="s">
        <v>37</v>
      </c>
      <c r="E102" s="41">
        <v>225</v>
      </c>
      <c r="F102" s="41">
        <v>69</v>
      </c>
      <c r="G102" s="41">
        <v>294</v>
      </c>
      <c r="H102" s="43"/>
      <c r="S102" t="s">
        <v>188</v>
      </c>
      <c r="T102" t="s">
        <v>171</v>
      </c>
    </row>
    <row r="103" spans="1:20" ht="12.95" customHeight="1" x14ac:dyDescent="0.2">
      <c r="B103" s="89"/>
      <c r="C103" s="44" t="s">
        <v>189</v>
      </c>
      <c r="D103" s="42" t="str">
        <f>VLOOKUP(C103,_tab1,2,FALSE)</f>
        <v>ESV OeNB</v>
      </c>
      <c r="E103" s="41">
        <v>303</v>
      </c>
      <c r="F103" s="41">
        <v>160</v>
      </c>
      <c r="G103" s="41">
        <v>463</v>
      </c>
      <c r="H103" s="43"/>
      <c r="S103" t="s">
        <v>190</v>
      </c>
      <c r="T103" t="s">
        <v>171</v>
      </c>
    </row>
    <row r="104" spans="1:20" ht="12.95" customHeight="1" x14ac:dyDescent="0.2">
      <c r="A104" s="32"/>
      <c r="B104" s="89"/>
      <c r="C104" s="44" t="s">
        <v>191</v>
      </c>
      <c r="D104" s="42" t="s">
        <v>18</v>
      </c>
      <c r="E104" s="41">
        <v>287</v>
      </c>
      <c r="F104" s="41">
        <v>126</v>
      </c>
      <c r="G104" s="41">
        <v>413</v>
      </c>
      <c r="H104" s="43"/>
      <c r="S104" t="s">
        <v>15</v>
      </c>
      <c r="T104" t="s">
        <v>171</v>
      </c>
    </row>
    <row r="105" spans="1:20" ht="12.95" customHeight="1" x14ac:dyDescent="0.2">
      <c r="B105" s="90"/>
      <c r="C105" s="45" t="s">
        <v>192</v>
      </c>
      <c r="D105" s="42" t="s">
        <v>193</v>
      </c>
      <c r="E105" s="41">
        <v>275</v>
      </c>
      <c r="F105" s="41">
        <v>134</v>
      </c>
      <c r="G105" s="41">
        <v>409</v>
      </c>
      <c r="H105" s="43"/>
      <c r="S105" t="s">
        <v>194</v>
      </c>
      <c r="T105" t="s">
        <v>171</v>
      </c>
    </row>
    <row r="106" spans="1:20" ht="18.95" customHeight="1" thickBot="1" x14ac:dyDescent="0.3">
      <c r="A106" s="31" t="s">
        <v>195</v>
      </c>
      <c r="B106" s="28"/>
      <c r="C106" s="46"/>
      <c r="D106" s="46"/>
      <c r="E106" s="46">
        <v>1090</v>
      </c>
      <c r="F106" s="46">
        <v>489</v>
      </c>
      <c r="G106" s="46">
        <v>1579</v>
      </c>
      <c r="H106" s="47">
        <v>394.75</v>
      </c>
      <c r="S106" t="s">
        <v>196</v>
      </c>
      <c r="T106" t="s">
        <v>171</v>
      </c>
    </row>
    <row r="107" spans="1:20" ht="8.1" customHeight="1" x14ac:dyDescent="0.2">
      <c r="B107" s="1"/>
      <c r="C107" s="1"/>
      <c r="D107" s="1"/>
      <c r="E107" s="1"/>
      <c r="F107" s="1"/>
      <c r="G107" s="1"/>
      <c r="H107" s="5"/>
      <c r="S107" t="s">
        <v>197</v>
      </c>
      <c r="T107" t="s">
        <v>171</v>
      </c>
    </row>
    <row r="108" spans="1:20" ht="8.1" customHeight="1" x14ac:dyDescent="0.2">
      <c r="S108" t="s">
        <v>198</v>
      </c>
      <c r="T108" t="s">
        <v>171</v>
      </c>
    </row>
    <row r="109" spans="1:20" ht="12.95" customHeight="1" x14ac:dyDescent="0.2">
      <c r="B109" s="29" t="s">
        <v>6</v>
      </c>
      <c r="C109" s="39" t="s">
        <v>7</v>
      </c>
      <c r="D109" s="39" t="s">
        <v>8</v>
      </c>
      <c r="E109" s="39" t="s">
        <v>9</v>
      </c>
      <c r="F109" s="39" t="s">
        <v>10</v>
      </c>
      <c r="G109" s="39" t="s">
        <v>11</v>
      </c>
      <c r="H109" s="40" t="s">
        <v>12</v>
      </c>
      <c r="S109" t="s">
        <v>199</v>
      </c>
      <c r="T109" t="s">
        <v>171</v>
      </c>
    </row>
    <row r="110" spans="1:20" ht="12.95" customHeight="1" x14ac:dyDescent="0.2">
      <c r="B110" s="91" t="s">
        <v>200</v>
      </c>
      <c r="C110" s="41" t="s">
        <v>201</v>
      </c>
      <c r="D110" s="42" t="s">
        <v>178</v>
      </c>
      <c r="E110" s="41">
        <v>293</v>
      </c>
      <c r="F110" s="41">
        <v>76</v>
      </c>
      <c r="G110" s="41">
        <v>369</v>
      </c>
      <c r="H110" s="43"/>
      <c r="S110" t="s">
        <v>202</v>
      </c>
      <c r="T110" t="s">
        <v>171</v>
      </c>
    </row>
    <row r="111" spans="1:20" ht="12.95" customHeight="1" x14ac:dyDescent="0.2">
      <c r="B111" s="92"/>
      <c r="C111" s="44" t="s">
        <v>203</v>
      </c>
      <c r="D111" s="42" t="str">
        <f>VLOOKUP(C111,_tab1,2,FALSE)</f>
        <v>KSK WGKK</v>
      </c>
      <c r="E111" s="41">
        <v>283</v>
      </c>
      <c r="F111" s="41">
        <v>122</v>
      </c>
      <c r="G111" s="41">
        <v>405</v>
      </c>
      <c r="H111" s="43"/>
      <c r="S111" t="s">
        <v>204</v>
      </c>
      <c r="T111" t="s">
        <v>171</v>
      </c>
    </row>
    <row r="112" spans="1:20" ht="12.95" customHeight="1" x14ac:dyDescent="0.2">
      <c r="A112" s="32"/>
      <c r="B112" s="92"/>
      <c r="C112" s="44" t="s">
        <v>205</v>
      </c>
      <c r="D112" s="42" t="s">
        <v>193</v>
      </c>
      <c r="E112" s="41">
        <v>267</v>
      </c>
      <c r="F112" s="41">
        <v>121</v>
      </c>
      <c r="G112" s="41">
        <v>388</v>
      </c>
      <c r="H112" s="43"/>
      <c r="S112" t="s">
        <v>206</v>
      </c>
      <c r="T112" t="s">
        <v>171</v>
      </c>
    </row>
    <row r="113" spans="1:20" ht="12.95" customHeight="1" x14ac:dyDescent="0.2">
      <c r="B113" s="93"/>
      <c r="C113" s="45" t="s">
        <v>188</v>
      </c>
      <c r="D113" s="42" t="str">
        <f>VLOOKUP(C113,_tab1,2,FALSE)</f>
        <v>KC Wien Süd/Ost</v>
      </c>
      <c r="E113" s="41">
        <v>286</v>
      </c>
      <c r="F113" s="41">
        <v>122</v>
      </c>
      <c r="G113" s="41">
        <v>408</v>
      </c>
      <c r="H113" s="43"/>
      <c r="S113" t="s">
        <v>207</v>
      </c>
      <c r="T113" t="s">
        <v>171</v>
      </c>
    </row>
    <row r="114" spans="1:20" ht="18.95" customHeight="1" thickBot="1" x14ac:dyDescent="0.3">
      <c r="A114" s="31" t="s">
        <v>208</v>
      </c>
      <c r="B114" s="28"/>
      <c r="C114" s="46"/>
      <c r="D114" s="46"/>
      <c r="E114" s="46">
        <v>1129</v>
      </c>
      <c r="F114" s="46">
        <v>441</v>
      </c>
      <c r="G114" s="46">
        <v>1570</v>
      </c>
      <c r="H114" s="47">
        <v>392.5</v>
      </c>
      <c r="S114" t="s">
        <v>209</v>
      </c>
      <c r="T114" t="s">
        <v>171</v>
      </c>
    </row>
    <row r="115" spans="1:20" ht="8.1" customHeight="1" x14ac:dyDescent="0.2">
      <c r="B115" s="1"/>
      <c r="C115" s="1"/>
      <c r="D115" s="1"/>
      <c r="E115" s="1"/>
      <c r="F115" s="1"/>
      <c r="G115" s="1"/>
      <c r="H115" s="5"/>
      <c r="S115" t="s">
        <v>197</v>
      </c>
      <c r="T115" t="s">
        <v>171</v>
      </c>
    </row>
    <row r="116" spans="1:20" ht="47.45" customHeight="1" x14ac:dyDescent="0.2">
      <c r="S116" t="s">
        <v>198</v>
      </c>
      <c r="T116" t="s">
        <v>171</v>
      </c>
    </row>
    <row r="117" spans="1:20" ht="12.95" customHeight="1" x14ac:dyDescent="0.2">
      <c r="B117" s="29" t="s">
        <v>6</v>
      </c>
      <c r="C117" s="39" t="s">
        <v>7</v>
      </c>
      <c r="D117" s="39" t="s">
        <v>8</v>
      </c>
      <c r="E117" s="39" t="s">
        <v>9</v>
      </c>
      <c r="F117" s="39" t="s">
        <v>10</v>
      </c>
      <c r="G117" s="39" t="s">
        <v>11</v>
      </c>
      <c r="H117" s="40" t="s">
        <v>12</v>
      </c>
      <c r="S117" t="s">
        <v>199</v>
      </c>
      <c r="T117" t="s">
        <v>171</v>
      </c>
    </row>
    <row r="118" spans="1:20" ht="12.95" customHeight="1" x14ac:dyDescent="0.2">
      <c r="B118" s="85" t="s">
        <v>210</v>
      </c>
      <c r="C118" s="41" t="s">
        <v>211</v>
      </c>
      <c r="D118" s="42" t="s">
        <v>78</v>
      </c>
      <c r="E118" s="41">
        <v>267</v>
      </c>
      <c r="F118" s="41">
        <v>98</v>
      </c>
      <c r="G118" s="41">
        <v>365</v>
      </c>
      <c r="H118" s="43"/>
      <c r="S118" t="s">
        <v>202</v>
      </c>
      <c r="T118" t="s">
        <v>171</v>
      </c>
    </row>
    <row r="119" spans="1:20" ht="12.95" customHeight="1" x14ac:dyDescent="0.2">
      <c r="B119" s="86"/>
      <c r="C119" s="44" t="s">
        <v>212</v>
      </c>
      <c r="D119" s="42" t="str">
        <f>VLOOKUP(C119,_tab1,2,FALSE)</f>
        <v>ESV OeNB</v>
      </c>
      <c r="E119" s="41">
        <v>296</v>
      </c>
      <c r="F119" s="41">
        <v>152</v>
      </c>
      <c r="G119" s="41">
        <v>448</v>
      </c>
      <c r="H119" s="43"/>
      <c r="S119" t="s">
        <v>204</v>
      </c>
      <c r="T119" t="s">
        <v>171</v>
      </c>
    </row>
    <row r="120" spans="1:20" ht="12.95" customHeight="1" x14ac:dyDescent="0.2">
      <c r="A120" s="32"/>
      <c r="B120" s="86"/>
      <c r="C120" s="44" t="s">
        <v>213</v>
      </c>
      <c r="D120" s="42" t="str">
        <f>VLOOKUP(C120,_tab1,2,FALSE)</f>
        <v>KC Lowi</v>
      </c>
      <c r="E120" s="41">
        <v>277</v>
      </c>
      <c r="F120" s="41">
        <v>107</v>
      </c>
      <c r="G120" s="41">
        <v>384</v>
      </c>
      <c r="H120" s="43"/>
      <c r="S120" t="s">
        <v>206</v>
      </c>
      <c r="T120" t="s">
        <v>171</v>
      </c>
    </row>
    <row r="121" spans="1:20" ht="12.95" customHeight="1" x14ac:dyDescent="0.2">
      <c r="B121" s="87"/>
      <c r="C121" s="45" t="s">
        <v>214</v>
      </c>
      <c r="D121" s="42" t="s">
        <v>178</v>
      </c>
      <c r="E121" s="41">
        <v>255</v>
      </c>
      <c r="F121" s="41">
        <v>96</v>
      </c>
      <c r="G121" s="41">
        <v>351</v>
      </c>
      <c r="H121" s="43"/>
      <c r="S121" t="s">
        <v>207</v>
      </c>
      <c r="T121" t="s">
        <v>171</v>
      </c>
    </row>
    <row r="122" spans="1:20" ht="18.95" customHeight="1" thickBot="1" x14ac:dyDescent="0.3">
      <c r="A122" s="31" t="s">
        <v>215</v>
      </c>
      <c r="B122" s="28"/>
      <c r="C122" s="46"/>
      <c r="D122" s="46"/>
      <c r="E122" s="46">
        <v>1095</v>
      </c>
      <c r="F122" s="46">
        <v>453</v>
      </c>
      <c r="G122" s="46">
        <v>1548</v>
      </c>
      <c r="H122" s="47">
        <v>387</v>
      </c>
      <c r="S122" t="s">
        <v>209</v>
      </c>
      <c r="T122" t="s">
        <v>171</v>
      </c>
    </row>
    <row r="123" spans="1:20" ht="8.1" customHeight="1" x14ac:dyDescent="0.2">
      <c r="B123" s="1"/>
      <c r="C123" s="1"/>
      <c r="D123" s="1"/>
      <c r="E123" s="1"/>
      <c r="F123" s="1"/>
      <c r="G123" s="1"/>
      <c r="H123" s="5"/>
      <c r="S123" t="s">
        <v>197</v>
      </c>
      <c r="T123" t="s">
        <v>171</v>
      </c>
    </row>
    <row r="124" spans="1:20" ht="8.1" customHeight="1" x14ac:dyDescent="0.2">
      <c r="S124" t="s">
        <v>198</v>
      </c>
      <c r="T124" t="s">
        <v>171</v>
      </c>
    </row>
    <row r="125" spans="1:20" ht="12.95" customHeight="1" x14ac:dyDescent="0.2">
      <c r="B125" s="29" t="s">
        <v>6</v>
      </c>
      <c r="C125" s="39" t="s">
        <v>7</v>
      </c>
      <c r="D125" s="39" t="s">
        <v>8</v>
      </c>
      <c r="E125" s="39" t="s">
        <v>9</v>
      </c>
      <c r="F125" s="39" t="s">
        <v>10</v>
      </c>
      <c r="G125" s="39" t="s">
        <v>11</v>
      </c>
      <c r="H125" s="40" t="s">
        <v>12</v>
      </c>
      <c r="S125" t="s">
        <v>199</v>
      </c>
      <c r="T125" t="s">
        <v>171</v>
      </c>
    </row>
    <row r="126" spans="1:20" ht="12.95" customHeight="1" x14ac:dyDescent="0.2">
      <c r="B126" s="59" t="s">
        <v>216</v>
      </c>
      <c r="C126" s="41" t="s">
        <v>217</v>
      </c>
      <c r="D126" s="42" t="s">
        <v>34</v>
      </c>
      <c r="E126" s="41">
        <v>269</v>
      </c>
      <c r="F126" s="41">
        <v>97</v>
      </c>
      <c r="G126" s="41">
        <v>366</v>
      </c>
      <c r="H126" s="43"/>
      <c r="S126" t="s">
        <v>202</v>
      </c>
      <c r="T126" t="s">
        <v>171</v>
      </c>
    </row>
    <row r="127" spans="1:20" ht="12.95" customHeight="1" x14ac:dyDescent="0.2">
      <c r="B127" s="60"/>
      <c r="C127" s="44" t="s">
        <v>218</v>
      </c>
      <c r="D127" s="42" t="str">
        <f>VLOOKUP(C127,_tab1,2,FALSE)</f>
        <v>SKV PSK</v>
      </c>
      <c r="E127" s="41">
        <v>298</v>
      </c>
      <c r="F127" s="41">
        <v>90</v>
      </c>
      <c r="G127" s="41">
        <v>388</v>
      </c>
      <c r="H127" s="43"/>
      <c r="S127" t="s">
        <v>204</v>
      </c>
      <c r="T127" t="s">
        <v>171</v>
      </c>
    </row>
    <row r="128" spans="1:20" ht="12.95" customHeight="1" x14ac:dyDescent="0.2">
      <c r="A128" s="32"/>
      <c r="B128" s="60"/>
      <c r="C128" s="44" t="s">
        <v>219</v>
      </c>
      <c r="D128" s="42" t="s">
        <v>37</v>
      </c>
      <c r="E128" s="41">
        <v>281</v>
      </c>
      <c r="F128" s="41">
        <v>111</v>
      </c>
      <c r="G128" s="41">
        <v>392</v>
      </c>
      <c r="H128" s="43"/>
      <c r="S128" t="s">
        <v>206</v>
      </c>
      <c r="T128" t="s">
        <v>171</v>
      </c>
    </row>
    <row r="129" spans="1:20" ht="12.95" customHeight="1" x14ac:dyDescent="0.2">
      <c r="B129" s="61"/>
      <c r="C129" s="45" t="s">
        <v>220</v>
      </c>
      <c r="D129" s="42" t="str">
        <f>VLOOKUP(C129,_tab1,2,FALSE)</f>
        <v>WAT Liesing</v>
      </c>
      <c r="E129" s="41">
        <v>272</v>
      </c>
      <c r="F129" s="41">
        <v>125</v>
      </c>
      <c r="G129" s="41">
        <v>397</v>
      </c>
      <c r="H129" s="43"/>
      <c r="S129" t="s">
        <v>207</v>
      </c>
      <c r="T129" t="s">
        <v>171</v>
      </c>
    </row>
    <row r="130" spans="1:20" ht="18.95" customHeight="1" thickBot="1" x14ac:dyDescent="0.3">
      <c r="A130" s="31" t="s">
        <v>221</v>
      </c>
      <c r="B130" s="28"/>
      <c r="C130" s="46"/>
      <c r="D130" s="46"/>
      <c r="E130" s="46">
        <v>1120</v>
      </c>
      <c r="F130" s="46">
        <v>423</v>
      </c>
      <c r="G130" s="46">
        <v>1543</v>
      </c>
      <c r="H130" s="47">
        <v>385.75</v>
      </c>
      <c r="S130" t="s">
        <v>209</v>
      </c>
      <c r="T130" t="s">
        <v>171</v>
      </c>
    </row>
    <row r="131" spans="1:20" ht="8.1" customHeight="1" x14ac:dyDescent="0.2">
      <c r="B131" s="1"/>
      <c r="C131" s="1"/>
      <c r="D131" s="1"/>
      <c r="E131" s="1"/>
      <c r="F131" s="1"/>
      <c r="G131" s="1"/>
      <c r="H131" s="5"/>
      <c r="S131" t="s">
        <v>197</v>
      </c>
      <c r="T131" t="s">
        <v>171</v>
      </c>
    </row>
    <row r="132" spans="1:20" ht="8.1" customHeight="1" x14ac:dyDescent="0.2">
      <c r="S132" t="s">
        <v>198</v>
      </c>
      <c r="T132" t="s">
        <v>171</v>
      </c>
    </row>
    <row r="133" spans="1:20" ht="12.95" customHeight="1" x14ac:dyDescent="0.2">
      <c r="B133" s="29" t="s">
        <v>6</v>
      </c>
      <c r="C133" s="39" t="s">
        <v>7</v>
      </c>
      <c r="D133" s="39" t="s">
        <v>8</v>
      </c>
      <c r="E133" s="39" t="s">
        <v>9</v>
      </c>
      <c r="F133" s="39" t="s">
        <v>10</v>
      </c>
      <c r="G133" s="39" t="s">
        <v>11</v>
      </c>
      <c r="H133" s="40" t="s">
        <v>12</v>
      </c>
      <c r="S133" t="s">
        <v>199</v>
      </c>
      <c r="T133" t="s">
        <v>171</v>
      </c>
    </row>
    <row r="134" spans="1:20" ht="12.95" customHeight="1" x14ac:dyDescent="0.2">
      <c r="B134" s="62" t="s">
        <v>222</v>
      </c>
      <c r="C134" s="41" t="s">
        <v>223</v>
      </c>
      <c r="D134" s="42" t="str">
        <f>VLOOKUP(C134,_tab1,2,FALSE)</f>
        <v>SKV PSK</v>
      </c>
      <c r="E134" s="41">
        <v>290</v>
      </c>
      <c r="F134" s="41">
        <v>116</v>
      </c>
      <c r="G134" s="41">
        <v>406</v>
      </c>
      <c r="H134" s="43"/>
      <c r="S134" t="s">
        <v>202</v>
      </c>
      <c r="T134" t="s">
        <v>171</v>
      </c>
    </row>
    <row r="135" spans="1:20" ht="12.95" customHeight="1" x14ac:dyDescent="0.2">
      <c r="B135" s="63"/>
      <c r="C135" s="44" t="s">
        <v>224</v>
      </c>
      <c r="D135" s="42" t="s">
        <v>99</v>
      </c>
      <c r="E135" s="41">
        <v>274</v>
      </c>
      <c r="F135" s="41">
        <v>114</v>
      </c>
      <c r="G135" s="41">
        <v>388</v>
      </c>
      <c r="H135" s="43"/>
      <c r="S135" t="s">
        <v>204</v>
      </c>
      <c r="T135" t="s">
        <v>171</v>
      </c>
    </row>
    <row r="136" spans="1:20" ht="12.95" customHeight="1" x14ac:dyDescent="0.2">
      <c r="A136" s="32"/>
      <c r="B136" s="63"/>
      <c r="C136" s="44" t="s">
        <v>225</v>
      </c>
      <c r="D136" s="42" t="s">
        <v>171</v>
      </c>
      <c r="E136" s="41">
        <v>269</v>
      </c>
      <c r="F136" s="41">
        <v>82</v>
      </c>
      <c r="G136" s="41">
        <v>351</v>
      </c>
      <c r="H136" s="43"/>
      <c r="S136" t="s">
        <v>206</v>
      </c>
      <c r="T136" t="s">
        <v>171</v>
      </c>
    </row>
    <row r="137" spans="1:20" ht="12.95" customHeight="1" x14ac:dyDescent="0.2">
      <c r="B137" s="64"/>
      <c r="C137" s="45" t="s">
        <v>168</v>
      </c>
      <c r="D137" s="42" t="str">
        <f>VLOOKUP(C137,_tab1,2,FALSE)</f>
        <v>BSC Schwechat</v>
      </c>
      <c r="E137" s="41">
        <v>284</v>
      </c>
      <c r="F137" s="41">
        <v>112</v>
      </c>
      <c r="G137" s="41">
        <v>396</v>
      </c>
      <c r="H137" s="43"/>
      <c r="S137" t="s">
        <v>207</v>
      </c>
      <c r="T137" t="s">
        <v>171</v>
      </c>
    </row>
    <row r="138" spans="1:20" ht="18.95" customHeight="1" thickBot="1" x14ac:dyDescent="0.3">
      <c r="A138" s="31" t="s">
        <v>226</v>
      </c>
      <c r="B138" s="28"/>
      <c r="C138" s="46"/>
      <c r="D138" s="46"/>
      <c r="E138" s="46">
        <v>1117</v>
      </c>
      <c r="F138" s="46">
        <v>424</v>
      </c>
      <c r="G138" s="46">
        <v>1541</v>
      </c>
      <c r="H138" s="47">
        <v>385.25</v>
      </c>
      <c r="S138" t="s">
        <v>209</v>
      </c>
      <c r="T138" t="s">
        <v>171</v>
      </c>
    </row>
    <row r="139" spans="1:20" ht="8.1" customHeight="1" x14ac:dyDescent="0.2">
      <c r="B139" s="1"/>
      <c r="C139" s="1"/>
      <c r="D139" s="1"/>
      <c r="E139" s="1"/>
      <c r="F139" s="1"/>
      <c r="G139" s="1"/>
      <c r="H139" s="5"/>
      <c r="S139" t="s">
        <v>197</v>
      </c>
      <c r="T139" t="s">
        <v>171</v>
      </c>
    </row>
    <row r="140" spans="1:20" ht="8.1" customHeight="1" x14ac:dyDescent="0.2">
      <c r="S140" t="s">
        <v>198</v>
      </c>
      <c r="T140" t="s">
        <v>171</v>
      </c>
    </row>
    <row r="141" spans="1:20" ht="12.95" customHeight="1" x14ac:dyDescent="0.2">
      <c r="B141" s="29" t="s">
        <v>6</v>
      </c>
      <c r="C141" s="39" t="s">
        <v>7</v>
      </c>
      <c r="D141" s="39" t="s">
        <v>8</v>
      </c>
      <c r="E141" s="39" t="s">
        <v>9</v>
      </c>
      <c r="F141" s="39" t="s">
        <v>10</v>
      </c>
      <c r="G141" s="39" t="s">
        <v>11</v>
      </c>
      <c r="H141" s="40" t="s">
        <v>12</v>
      </c>
      <c r="S141" t="s">
        <v>199</v>
      </c>
      <c r="T141" t="s">
        <v>171</v>
      </c>
    </row>
    <row r="142" spans="1:20" ht="12.95" customHeight="1" x14ac:dyDescent="0.2">
      <c r="B142" s="65" t="s">
        <v>227</v>
      </c>
      <c r="C142" s="41" t="s">
        <v>228</v>
      </c>
      <c r="D142" s="42" t="s">
        <v>37</v>
      </c>
      <c r="E142" s="41">
        <v>216</v>
      </c>
      <c r="F142" s="41">
        <v>79</v>
      </c>
      <c r="G142" s="41">
        <v>295</v>
      </c>
      <c r="H142" s="43"/>
      <c r="S142" t="s">
        <v>202</v>
      </c>
      <c r="T142" t="s">
        <v>171</v>
      </c>
    </row>
    <row r="143" spans="1:20" ht="12.95" customHeight="1" x14ac:dyDescent="0.2">
      <c r="B143" s="66"/>
      <c r="C143" s="44" t="s">
        <v>133</v>
      </c>
      <c r="D143" s="42" t="s">
        <v>37</v>
      </c>
      <c r="E143" s="41">
        <v>276</v>
      </c>
      <c r="F143" s="41">
        <v>106</v>
      </c>
      <c r="G143" s="41">
        <v>382</v>
      </c>
      <c r="H143" s="43"/>
      <c r="S143" t="s">
        <v>204</v>
      </c>
      <c r="T143" t="s">
        <v>171</v>
      </c>
    </row>
    <row r="144" spans="1:20" ht="12.95" customHeight="1" x14ac:dyDescent="0.2">
      <c r="A144" s="32"/>
      <c r="B144" s="66"/>
      <c r="C144" s="44" t="s">
        <v>57</v>
      </c>
      <c r="D144" s="42" t="s">
        <v>34</v>
      </c>
      <c r="E144" s="41">
        <v>294</v>
      </c>
      <c r="F144" s="41">
        <v>108</v>
      </c>
      <c r="G144" s="41">
        <v>402</v>
      </c>
      <c r="H144" s="43"/>
      <c r="S144" t="s">
        <v>206</v>
      </c>
      <c r="T144" t="s">
        <v>171</v>
      </c>
    </row>
    <row r="145" spans="1:20" ht="12.95" customHeight="1" x14ac:dyDescent="0.2">
      <c r="B145" s="67"/>
      <c r="C145" s="45" t="s">
        <v>229</v>
      </c>
      <c r="D145" s="42" t="str">
        <f>VLOOKUP(C145,_tab1,2,FALSE)</f>
        <v>ESV OeNB</v>
      </c>
      <c r="E145" s="41">
        <v>284</v>
      </c>
      <c r="F145" s="41">
        <v>124</v>
      </c>
      <c r="G145" s="41">
        <v>408</v>
      </c>
      <c r="H145" s="43"/>
      <c r="S145" t="s">
        <v>207</v>
      </c>
      <c r="T145" t="s">
        <v>171</v>
      </c>
    </row>
    <row r="146" spans="1:20" ht="18.95" customHeight="1" thickBot="1" x14ac:dyDescent="0.3">
      <c r="A146" s="31" t="s">
        <v>230</v>
      </c>
      <c r="B146" s="28"/>
      <c r="C146" s="46"/>
      <c r="D146" s="46"/>
      <c r="E146" s="46">
        <v>1070</v>
      </c>
      <c r="F146" s="46">
        <v>417</v>
      </c>
      <c r="G146" s="46">
        <v>1487</v>
      </c>
      <c r="H146" s="47">
        <v>371.75</v>
      </c>
      <c r="S146" t="s">
        <v>209</v>
      </c>
      <c r="T146" t="s">
        <v>171</v>
      </c>
    </row>
    <row r="147" spans="1:20" ht="8.1" customHeight="1" x14ac:dyDescent="0.2">
      <c r="B147" s="1"/>
      <c r="C147" s="1"/>
      <c r="D147" s="1"/>
      <c r="E147" s="1"/>
      <c r="F147" s="1"/>
      <c r="G147" s="1"/>
      <c r="H147" s="5"/>
      <c r="S147" t="s">
        <v>197</v>
      </c>
      <c r="T147" t="s">
        <v>171</v>
      </c>
    </row>
    <row r="148" spans="1:20" ht="12.95" customHeight="1" x14ac:dyDescent="0.2">
      <c r="S148" t="s">
        <v>231</v>
      </c>
      <c r="T148" t="s">
        <v>18</v>
      </c>
    </row>
    <row r="149" spans="1:20" ht="12.95" customHeight="1" x14ac:dyDescent="0.2">
      <c r="S149" t="s">
        <v>148</v>
      </c>
      <c r="T149" t="s">
        <v>18</v>
      </c>
    </row>
    <row r="150" spans="1:20" ht="12.95" customHeight="1" x14ac:dyDescent="0.2">
      <c r="S150" t="s">
        <v>232</v>
      </c>
      <c r="T150" t="s">
        <v>18</v>
      </c>
    </row>
    <row r="151" spans="1:20" ht="12.95" customHeight="1" x14ac:dyDescent="0.2">
      <c r="S151" t="s">
        <v>233</v>
      </c>
      <c r="T151" t="s">
        <v>18</v>
      </c>
    </row>
    <row r="152" spans="1:20" ht="12.95" customHeight="1" x14ac:dyDescent="0.2">
      <c r="S152" t="s">
        <v>203</v>
      </c>
      <c r="T152" t="s">
        <v>18</v>
      </c>
    </row>
    <row r="153" spans="1:20" ht="12.95" customHeight="1" x14ac:dyDescent="0.2">
      <c r="S153" t="s">
        <v>62</v>
      </c>
      <c r="T153" t="s">
        <v>21</v>
      </c>
    </row>
    <row r="154" spans="1:20" ht="12.95" customHeight="1" x14ac:dyDescent="0.2">
      <c r="S154" t="s">
        <v>189</v>
      </c>
      <c r="T154" t="s">
        <v>21</v>
      </c>
    </row>
    <row r="155" spans="1:20" ht="12.95" customHeight="1" x14ac:dyDescent="0.2">
      <c r="S155" t="s">
        <v>234</v>
      </c>
      <c r="T155" t="s">
        <v>21</v>
      </c>
    </row>
    <row r="156" spans="1:20" ht="12.95" customHeight="1" x14ac:dyDescent="0.2">
      <c r="S156" t="s">
        <v>82</v>
      </c>
      <c r="T156" t="s">
        <v>21</v>
      </c>
    </row>
    <row r="157" spans="1:20" ht="12.95" customHeight="1" x14ac:dyDescent="0.2">
      <c r="S157" t="s">
        <v>235</v>
      </c>
      <c r="T157" t="s">
        <v>21</v>
      </c>
    </row>
    <row r="158" spans="1:20" ht="12.95" customHeight="1" x14ac:dyDescent="0.2">
      <c r="S158" t="s">
        <v>175</v>
      </c>
      <c r="T158" t="s">
        <v>21</v>
      </c>
    </row>
    <row r="159" spans="1:20" ht="12.95" customHeight="1" x14ac:dyDescent="0.2">
      <c r="S159" t="s">
        <v>236</v>
      </c>
      <c r="T159" t="s">
        <v>21</v>
      </c>
    </row>
    <row r="160" spans="1:20" ht="12.95" customHeight="1" x14ac:dyDescent="0.2">
      <c r="S160" t="s">
        <v>237</v>
      </c>
      <c r="T160" t="s">
        <v>21</v>
      </c>
    </row>
    <row r="161" spans="19:20" ht="12.95" customHeight="1" x14ac:dyDescent="0.2">
      <c r="S161" t="s">
        <v>48</v>
      </c>
      <c r="T161" t="s">
        <v>21</v>
      </c>
    </row>
    <row r="162" spans="19:20" ht="12.95" customHeight="1" x14ac:dyDescent="0.2">
      <c r="S162" t="s">
        <v>238</v>
      </c>
      <c r="T162" t="s">
        <v>21</v>
      </c>
    </row>
    <row r="163" spans="19:20" ht="12.95" customHeight="1" x14ac:dyDescent="0.2">
      <c r="S163" t="s">
        <v>239</v>
      </c>
      <c r="T163" t="s">
        <v>21</v>
      </c>
    </row>
    <row r="164" spans="19:20" ht="12.95" customHeight="1" x14ac:dyDescent="0.2">
      <c r="S164" t="s">
        <v>240</v>
      </c>
      <c r="T164" t="s">
        <v>21</v>
      </c>
    </row>
    <row r="165" spans="19:20" ht="12.95" customHeight="1" x14ac:dyDescent="0.2">
      <c r="S165" t="s">
        <v>164</v>
      </c>
      <c r="T165" t="s">
        <v>21</v>
      </c>
    </row>
    <row r="166" spans="19:20" ht="12.95" customHeight="1" x14ac:dyDescent="0.2">
      <c r="S166" t="s">
        <v>97</v>
      </c>
      <c r="T166" t="s">
        <v>21</v>
      </c>
    </row>
    <row r="167" spans="19:20" x14ac:dyDescent="0.2">
      <c r="S167" t="s">
        <v>241</v>
      </c>
      <c r="T167" t="s">
        <v>21</v>
      </c>
    </row>
    <row r="168" spans="19:20" x14ac:dyDescent="0.2">
      <c r="S168" t="s">
        <v>242</v>
      </c>
      <c r="T168" t="s">
        <v>21</v>
      </c>
    </row>
    <row r="169" spans="19:20" x14ac:dyDescent="0.2">
      <c r="S169" t="s">
        <v>229</v>
      </c>
      <c r="T169" t="s">
        <v>21</v>
      </c>
    </row>
    <row r="170" spans="19:20" x14ac:dyDescent="0.2">
      <c r="S170" t="s">
        <v>212</v>
      </c>
      <c r="T170" t="s">
        <v>21</v>
      </c>
    </row>
    <row r="171" spans="19:20" x14ac:dyDescent="0.2">
      <c r="S171" t="s">
        <v>243</v>
      </c>
      <c r="T171" t="s">
        <v>21</v>
      </c>
    </row>
    <row r="172" spans="19:20" x14ac:dyDescent="0.2">
      <c r="S172" t="s">
        <v>244</v>
      </c>
      <c r="T172" t="s">
        <v>21</v>
      </c>
    </row>
    <row r="173" spans="19:20" x14ac:dyDescent="0.2">
      <c r="S173" t="s">
        <v>245</v>
      </c>
      <c r="T173" t="s">
        <v>21</v>
      </c>
    </row>
    <row r="174" spans="19:20" x14ac:dyDescent="0.2">
      <c r="S174" t="s">
        <v>23</v>
      </c>
      <c r="T174" t="s">
        <v>21</v>
      </c>
    </row>
    <row r="175" spans="19:20" x14ac:dyDescent="0.2">
      <c r="S175" t="s">
        <v>246</v>
      </c>
      <c r="T175" t="s">
        <v>21</v>
      </c>
    </row>
    <row r="176" spans="19:20" x14ac:dyDescent="0.2">
      <c r="S176" t="s">
        <v>52</v>
      </c>
      <c r="T176" t="s">
        <v>34</v>
      </c>
    </row>
    <row r="177" spans="19:20" x14ac:dyDescent="0.2">
      <c r="S177" t="s">
        <v>247</v>
      </c>
      <c r="T177" t="s">
        <v>34</v>
      </c>
    </row>
    <row r="178" spans="19:20" x14ac:dyDescent="0.2">
      <c r="S178" t="s">
        <v>248</v>
      </c>
      <c r="T178" t="s">
        <v>34</v>
      </c>
    </row>
    <row r="179" spans="19:20" x14ac:dyDescent="0.2">
      <c r="S179" t="s">
        <v>160</v>
      </c>
      <c r="T179" t="s">
        <v>34</v>
      </c>
    </row>
    <row r="180" spans="19:20" x14ac:dyDescent="0.2">
      <c r="S180" t="s">
        <v>249</v>
      </c>
      <c r="T180" t="s">
        <v>34</v>
      </c>
    </row>
    <row r="181" spans="19:20" x14ac:dyDescent="0.2">
      <c r="S181" t="s">
        <v>250</v>
      </c>
      <c r="T181" t="s">
        <v>34</v>
      </c>
    </row>
    <row r="182" spans="19:20" x14ac:dyDescent="0.2">
      <c r="S182" t="s">
        <v>251</v>
      </c>
      <c r="T182" t="s">
        <v>34</v>
      </c>
    </row>
    <row r="183" spans="19:20" x14ac:dyDescent="0.2">
      <c r="S183" t="s">
        <v>252</v>
      </c>
      <c r="T183" t="s">
        <v>34</v>
      </c>
    </row>
    <row r="184" spans="19:20" x14ac:dyDescent="0.2">
      <c r="S184" t="s">
        <v>253</v>
      </c>
      <c r="T184" t="s">
        <v>34</v>
      </c>
    </row>
    <row r="185" spans="19:20" x14ac:dyDescent="0.2">
      <c r="S185" t="s">
        <v>254</v>
      </c>
      <c r="T185" t="s">
        <v>34</v>
      </c>
    </row>
    <row r="186" spans="19:20" x14ac:dyDescent="0.2">
      <c r="S186" t="s">
        <v>255</v>
      </c>
      <c r="T186" t="s">
        <v>34</v>
      </c>
    </row>
    <row r="187" spans="19:20" x14ac:dyDescent="0.2">
      <c r="S187" t="s">
        <v>256</v>
      </c>
      <c r="T187" t="s">
        <v>34</v>
      </c>
    </row>
    <row r="188" spans="19:20" x14ac:dyDescent="0.2">
      <c r="S188" t="s">
        <v>257</v>
      </c>
      <c r="T188" t="s">
        <v>258</v>
      </c>
    </row>
    <row r="189" spans="19:20" x14ac:dyDescent="0.2">
      <c r="S189" t="s">
        <v>259</v>
      </c>
      <c r="T189" t="s">
        <v>258</v>
      </c>
    </row>
    <row r="190" spans="19:20" x14ac:dyDescent="0.2">
      <c r="S190" t="s">
        <v>260</v>
      </c>
      <c r="T190" t="s">
        <v>258</v>
      </c>
    </row>
    <row r="191" spans="19:20" x14ac:dyDescent="0.2">
      <c r="S191" t="s">
        <v>261</v>
      </c>
      <c r="T191" t="s">
        <v>258</v>
      </c>
    </row>
    <row r="192" spans="19:20" x14ac:dyDescent="0.2">
      <c r="S192" t="s">
        <v>262</v>
      </c>
      <c r="T192" t="s">
        <v>258</v>
      </c>
    </row>
    <row r="193" spans="19:20" x14ac:dyDescent="0.2">
      <c r="S193" t="s">
        <v>160</v>
      </c>
      <c r="T193" t="s">
        <v>258</v>
      </c>
    </row>
    <row r="194" spans="19:20" x14ac:dyDescent="0.2">
      <c r="S194" t="s">
        <v>263</v>
      </c>
      <c r="T194" t="s">
        <v>258</v>
      </c>
    </row>
    <row r="195" spans="19:20" x14ac:dyDescent="0.2">
      <c r="S195" t="s">
        <v>264</v>
      </c>
      <c r="T195" t="s">
        <v>258</v>
      </c>
    </row>
    <row r="196" spans="19:20" x14ac:dyDescent="0.2">
      <c r="S196" t="s">
        <v>265</v>
      </c>
      <c r="T196" t="s">
        <v>258</v>
      </c>
    </row>
    <row r="197" spans="19:20" x14ac:dyDescent="0.2">
      <c r="S197" t="s">
        <v>266</v>
      </c>
      <c r="T197" t="s">
        <v>258</v>
      </c>
    </row>
    <row r="198" spans="19:20" x14ac:dyDescent="0.2">
      <c r="S198" t="s">
        <v>267</v>
      </c>
      <c r="T198" t="s">
        <v>258</v>
      </c>
    </row>
    <row r="199" spans="19:20" x14ac:dyDescent="0.2">
      <c r="S199" t="s">
        <v>268</v>
      </c>
      <c r="T199" t="s">
        <v>269</v>
      </c>
    </row>
    <row r="200" spans="19:20" x14ac:dyDescent="0.2">
      <c r="S200" t="s">
        <v>270</v>
      </c>
      <c r="T200" t="s">
        <v>269</v>
      </c>
    </row>
    <row r="201" spans="19:20" x14ac:dyDescent="0.2">
      <c r="S201" t="s">
        <v>271</v>
      </c>
      <c r="T201" t="s">
        <v>269</v>
      </c>
    </row>
    <row r="202" spans="19:20" x14ac:dyDescent="0.2">
      <c r="S202" t="s">
        <v>272</v>
      </c>
      <c r="T202" t="s">
        <v>269</v>
      </c>
    </row>
    <row r="203" spans="19:20" x14ac:dyDescent="0.2">
      <c r="S203" t="s">
        <v>214</v>
      </c>
      <c r="T203" t="s">
        <v>269</v>
      </c>
    </row>
    <row r="204" spans="19:20" x14ac:dyDescent="0.2">
      <c r="S204" t="s">
        <v>273</v>
      </c>
      <c r="T204" t="s">
        <v>269</v>
      </c>
    </row>
    <row r="205" spans="19:20" x14ac:dyDescent="0.2">
      <c r="S205" t="s">
        <v>274</v>
      </c>
      <c r="T205" t="s">
        <v>269</v>
      </c>
    </row>
    <row r="206" spans="19:20" x14ac:dyDescent="0.2">
      <c r="S206" t="s">
        <v>275</v>
      </c>
      <c r="T206" t="s">
        <v>269</v>
      </c>
    </row>
    <row r="207" spans="19:20" x14ac:dyDescent="0.2">
      <c r="S207" t="s">
        <v>276</v>
      </c>
      <c r="T207" t="s">
        <v>269</v>
      </c>
    </row>
    <row r="208" spans="19:20" x14ac:dyDescent="0.2">
      <c r="S208" t="s">
        <v>277</v>
      </c>
      <c r="T208" t="s">
        <v>269</v>
      </c>
    </row>
    <row r="209" spans="19:20" x14ac:dyDescent="0.2">
      <c r="S209" t="s">
        <v>278</v>
      </c>
      <c r="T209" t="s">
        <v>269</v>
      </c>
    </row>
    <row r="210" spans="19:20" x14ac:dyDescent="0.2">
      <c r="S210" t="s">
        <v>279</v>
      </c>
      <c r="T210" t="s">
        <v>269</v>
      </c>
    </row>
    <row r="211" spans="19:20" x14ac:dyDescent="0.2">
      <c r="S211" t="s">
        <v>280</v>
      </c>
      <c r="T211" t="s">
        <v>78</v>
      </c>
    </row>
    <row r="212" spans="19:20" x14ac:dyDescent="0.2">
      <c r="S212" t="s">
        <v>281</v>
      </c>
      <c r="T212" t="s">
        <v>78</v>
      </c>
    </row>
    <row r="213" spans="19:20" x14ac:dyDescent="0.2">
      <c r="S213" t="s">
        <v>282</v>
      </c>
      <c r="T213" t="s">
        <v>78</v>
      </c>
    </row>
    <row r="214" spans="19:20" x14ac:dyDescent="0.2">
      <c r="S214" t="s">
        <v>283</v>
      </c>
      <c r="T214" t="s">
        <v>78</v>
      </c>
    </row>
    <row r="215" spans="19:20" x14ac:dyDescent="0.2">
      <c r="S215" t="s">
        <v>284</v>
      </c>
      <c r="T215" t="s">
        <v>78</v>
      </c>
    </row>
    <row r="216" spans="19:20" x14ac:dyDescent="0.2">
      <c r="S216" t="s">
        <v>223</v>
      </c>
      <c r="T216" t="s">
        <v>78</v>
      </c>
    </row>
    <row r="217" spans="19:20" x14ac:dyDescent="0.2">
      <c r="S217" t="s">
        <v>285</v>
      </c>
      <c r="T217" t="s">
        <v>78</v>
      </c>
    </row>
    <row r="218" spans="19:20" x14ac:dyDescent="0.2">
      <c r="S218" t="s">
        <v>286</v>
      </c>
      <c r="T218" t="s">
        <v>78</v>
      </c>
    </row>
    <row r="219" spans="19:20" x14ac:dyDescent="0.2">
      <c r="S219" t="s">
        <v>287</v>
      </c>
      <c r="T219" t="s">
        <v>78</v>
      </c>
    </row>
    <row r="220" spans="19:20" x14ac:dyDescent="0.2">
      <c r="S220" t="s">
        <v>218</v>
      </c>
      <c r="T220" t="s">
        <v>78</v>
      </c>
    </row>
    <row r="221" spans="19:20" x14ac:dyDescent="0.2">
      <c r="S221" t="s">
        <v>139</v>
      </c>
      <c r="T221" t="s">
        <v>78</v>
      </c>
    </row>
    <row r="222" spans="19:20" x14ac:dyDescent="0.2">
      <c r="S222" t="s">
        <v>106</v>
      </c>
      <c r="T222" t="s">
        <v>78</v>
      </c>
    </row>
    <row r="223" spans="19:20" x14ac:dyDescent="0.2">
      <c r="S223" t="s">
        <v>66</v>
      </c>
      <c r="T223" t="s">
        <v>78</v>
      </c>
    </row>
    <row r="224" spans="19:20" x14ac:dyDescent="0.2">
      <c r="S224" t="s">
        <v>95</v>
      </c>
      <c r="T224" t="s">
        <v>78</v>
      </c>
    </row>
    <row r="225" spans="19:20" x14ac:dyDescent="0.2">
      <c r="S225" t="s">
        <v>288</v>
      </c>
      <c r="T225" t="s">
        <v>78</v>
      </c>
    </row>
    <row r="226" spans="19:20" x14ac:dyDescent="0.2">
      <c r="S226" t="s">
        <v>289</v>
      </c>
      <c r="T226" t="s">
        <v>78</v>
      </c>
    </row>
    <row r="227" spans="19:20" x14ac:dyDescent="0.2">
      <c r="S227" t="s">
        <v>290</v>
      </c>
      <c r="T227" t="s">
        <v>78</v>
      </c>
    </row>
    <row r="228" spans="19:20" x14ac:dyDescent="0.2">
      <c r="S228" t="s">
        <v>291</v>
      </c>
      <c r="T228" t="s">
        <v>78</v>
      </c>
    </row>
    <row r="229" spans="19:20" x14ac:dyDescent="0.2">
      <c r="S229" t="s">
        <v>292</v>
      </c>
      <c r="T229" t="s">
        <v>193</v>
      </c>
    </row>
    <row r="230" spans="19:20" x14ac:dyDescent="0.2">
      <c r="S230" t="s">
        <v>293</v>
      </c>
      <c r="T230" t="s">
        <v>193</v>
      </c>
    </row>
    <row r="231" spans="19:20" x14ac:dyDescent="0.2">
      <c r="S231" t="s">
        <v>294</v>
      </c>
      <c r="T231" t="s">
        <v>193</v>
      </c>
    </row>
    <row r="232" spans="19:20" x14ac:dyDescent="0.2">
      <c r="S232" t="s">
        <v>295</v>
      </c>
      <c r="T232" t="s">
        <v>193</v>
      </c>
    </row>
    <row r="233" spans="19:20" x14ac:dyDescent="0.2">
      <c r="S233" t="s">
        <v>296</v>
      </c>
      <c r="T233" t="s">
        <v>193</v>
      </c>
    </row>
    <row r="234" spans="19:20" x14ac:dyDescent="0.2">
      <c r="S234" t="s">
        <v>297</v>
      </c>
      <c r="T234" t="s">
        <v>193</v>
      </c>
    </row>
    <row r="235" spans="19:20" x14ac:dyDescent="0.2">
      <c r="S235" t="s">
        <v>298</v>
      </c>
      <c r="T235" t="s">
        <v>193</v>
      </c>
    </row>
    <row r="236" spans="19:20" x14ac:dyDescent="0.2">
      <c r="S236" t="s">
        <v>299</v>
      </c>
      <c r="T236" t="s">
        <v>193</v>
      </c>
    </row>
    <row r="237" spans="19:20" x14ac:dyDescent="0.2">
      <c r="S237" t="s">
        <v>300</v>
      </c>
      <c r="T237" t="s">
        <v>193</v>
      </c>
    </row>
    <row r="238" spans="19:20" x14ac:dyDescent="0.2">
      <c r="S238" t="s">
        <v>301</v>
      </c>
      <c r="T238" t="s">
        <v>193</v>
      </c>
    </row>
    <row r="239" spans="19:20" x14ac:dyDescent="0.2">
      <c r="S239" t="s">
        <v>302</v>
      </c>
      <c r="T239" t="s">
        <v>303</v>
      </c>
    </row>
    <row r="240" spans="19:20" x14ac:dyDescent="0.2">
      <c r="S240" t="s">
        <v>304</v>
      </c>
      <c r="T240" t="s">
        <v>303</v>
      </c>
    </row>
    <row r="241" spans="19:20" x14ac:dyDescent="0.2">
      <c r="S241" t="s">
        <v>305</v>
      </c>
      <c r="T241" t="s">
        <v>303</v>
      </c>
    </row>
    <row r="242" spans="19:20" x14ac:dyDescent="0.2">
      <c r="S242" t="s">
        <v>306</v>
      </c>
      <c r="T242" t="s">
        <v>303</v>
      </c>
    </row>
    <row r="243" spans="19:20" x14ac:dyDescent="0.2">
      <c r="S243" t="s">
        <v>307</v>
      </c>
      <c r="T243" t="s">
        <v>303</v>
      </c>
    </row>
    <row r="244" spans="19:20" x14ac:dyDescent="0.2">
      <c r="S244" t="s">
        <v>308</v>
      </c>
      <c r="T244" t="s">
        <v>303</v>
      </c>
    </row>
    <row r="245" spans="19:20" x14ac:dyDescent="0.2">
      <c r="S245" t="s">
        <v>309</v>
      </c>
      <c r="T245" t="s">
        <v>303</v>
      </c>
    </row>
    <row r="246" spans="19:20" x14ac:dyDescent="0.2">
      <c r="S246" t="s">
        <v>310</v>
      </c>
      <c r="T246" t="s">
        <v>303</v>
      </c>
    </row>
    <row r="247" spans="19:20" x14ac:dyDescent="0.2">
      <c r="S247" t="s">
        <v>311</v>
      </c>
      <c r="T247" t="s">
        <v>303</v>
      </c>
    </row>
    <row r="248" spans="19:20" x14ac:dyDescent="0.2">
      <c r="S248" t="s">
        <v>312</v>
      </c>
      <c r="T248" t="s">
        <v>303</v>
      </c>
    </row>
    <row r="249" spans="19:20" x14ac:dyDescent="0.2">
      <c r="S249" t="s">
        <v>313</v>
      </c>
      <c r="T249" t="s">
        <v>303</v>
      </c>
    </row>
    <row r="250" spans="19:20" x14ac:dyDescent="0.2">
      <c r="S250" t="s">
        <v>314</v>
      </c>
      <c r="T250" t="s">
        <v>303</v>
      </c>
    </row>
    <row r="251" spans="19:20" x14ac:dyDescent="0.2">
      <c r="S251" t="s">
        <v>315</v>
      </c>
      <c r="T251" t="s">
        <v>303</v>
      </c>
    </row>
    <row r="252" spans="19:20" x14ac:dyDescent="0.2">
      <c r="S252" t="s">
        <v>36</v>
      </c>
      <c r="T252" t="s">
        <v>303</v>
      </c>
    </row>
    <row r="253" spans="19:20" x14ac:dyDescent="0.2">
      <c r="S253" t="s">
        <v>316</v>
      </c>
      <c r="T253" t="s">
        <v>317</v>
      </c>
    </row>
    <row r="254" spans="19:20" x14ac:dyDescent="0.2">
      <c r="S254" t="s">
        <v>318</v>
      </c>
      <c r="T254" t="s">
        <v>317</v>
      </c>
    </row>
    <row r="255" spans="19:20" x14ac:dyDescent="0.2">
      <c r="S255" t="s">
        <v>319</v>
      </c>
      <c r="T255" t="s">
        <v>317</v>
      </c>
    </row>
    <row r="256" spans="19:20" x14ac:dyDescent="0.2">
      <c r="S256" t="s">
        <v>320</v>
      </c>
      <c r="T256" t="s">
        <v>317</v>
      </c>
    </row>
    <row r="257" spans="19:20" x14ac:dyDescent="0.2">
      <c r="S257" t="s">
        <v>321</v>
      </c>
      <c r="T257" t="s">
        <v>317</v>
      </c>
    </row>
    <row r="258" spans="19:20" x14ac:dyDescent="0.2">
      <c r="S258" t="s">
        <v>322</v>
      </c>
      <c r="T258" t="s">
        <v>317</v>
      </c>
    </row>
    <row r="259" spans="19:20" x14ac:dyDescent="0.2">
      <c r="S259" t="s">
        <v>323</v>
      </c>
      <c r="T259" t="s">
        <v>317</v>
      </c>
    </row>
    <row r="260" spans="19:20" x14ac:dyDescent="0.2">
      <c r="S260" t="s">
        <v>324</v>
      </c>
      <c r="T260" t="s">
        <v>317</v>
      </c>
    </row>
    <row r="261" spans="19:20" x14ac:dyDescent="0.2">
      <c r="S261" t="s">
        <v>163</v>
      </c>
      <c r="T261" t="s">
        <v>325</v>
      </c>
    </row>
    <row r="262" spans="19:20" x14ac:dyDescent="0.2">
      <c r="S262" t="s">
        <v>326</v>
      </c>
      <c r="T262" t="s">
        <v>325</v>
      </c>
    </row>
    <row r="263" spans="19:20" x14ac:dyDescent="0.2">
      <c r="S263" t="s">
        <v>327</v>
      </c>
      <c r="T263" t="s">
        <v>325</v>
      </c>
    </row>
    <row r="264" spans="19:20" x14ac:dyDescent="0.2">
      <c r="S264" t="s">
        <v>328</v>
      </c>
      <c r="T264" t="s">
        <v>325</v>
      </c>
    </row>
    <row r="265" spans="19:20" x14ac:dyDescent="0.2">
      <c r="S265" t="s">
        <v>329</v>
      </c>
      <c r="T265" t="s">
        <v>325</v>
      </c>
    </row>
    <row r="266" spans="19:20" x14ac:dyDescent="0.2">
      <c r="S266" t="s">
        <v>330</v>
      </c>
      <c r="T266" t="s">
        <v>325</v>
      </c>
    </row>
    <row r="267" spans="19:20" x14ac:dyDescent="0.2">
      <c r="S267" t="s">
        <v>331</v>
      </c>
      <c r="T267" t="s">
        <v>325</v>
      </c>
    </row>
    <row r="268" spans="19:20" x14ac:dyDescent="0.2">
      <c r="S268" t="s">
        <v>332</v>
      </c>
      <c r="T268" t="s">
        <v>325</v>
      </c>
    </row>
    <row r="269" spans="19:20" x14ac:dyDescent="0.2">
      <c r="S269" t="s">
        <v>333</v>
      </c>
      <c r="T269" t="s">
        <v>325</v>
      </c>
    </row>
    <row r="270" spans="19:20" x14ac:dyDescent="0.2">
      <c r="S270" t="s">
        <v>334</v>
      </c>
      <c r="T270" t="s">
        <v>325</v>
      </c>
    </row>
    <row r="271" spans="19:20" x14ac:dyDescent="0.2">
      <c r="S271" t="s">
        <v>335</v>
      </c>
      <c r="T271" t="s">
        <v>325</v>
      </c>
    </row>
    <row r="272" spans="19:20" x14ac:dyDescent="0.2">
      <c r="S272" t="s">
        <v>336</v>
      </c>
      <c r="T272" t="s">
        <v>325</v>
      </c>
    </row>
    <row r="273" spans="19:20" x14ac:dyDescent="0.2">
      <c r="S273" t="s">
        <v>337</v>
      </c>
      <c r="T273" t="s">
        <v>325</v>
      </c>
    </row>
    <row r="274" spans="19:20" x14ac:dyDescent="0.2">
      <c r="S274" t="s">
        <v>338</v>
      </c>
      <c r="T274" t="s">
        <v>325</v>
      </c>
    </row>
    <row r="275" spans="19:20" x14ac:dyDescent="0.2">
      <c r="S275" t="s">
        <v>339</v>
      </c>
      <c r="T275" t="s">
        <v>325</v>
      </c>
    </row>
    <row r="276" spans="19:20" x14ac:dyDescent="0.2">
      <c r="S276" t="s">
        <v>340</v>
      </c>
      <c r="T276" t="s">
        <v>325</v>
      </c>
    </row>
    <row r="277" spans="19:20" x14ac:dyDescent="0.2">
      <c r="S277" t="s">
        <v>341</v>
      </c>
      <c r="T277" t="s">
        <v>325</v>
      </c>
    </row>
    <row r="278" spans="19:20" x14ac:dyDescent="0.2">
      <c r="S278" t="s">
        <v>342</v>
      </c>
      <c r="T278" t="s">
        <v>325</v>
      </c>
    </row>
    <row r="279" spans="19:20" x14ac:dyDescent="0.2">
      <c r="S279" t="s">
        <v>343</v>
      </c>
      <c r="T279" t="s">
        <v>325</v>
      </c>
    </row>
    <row r="280" spans="19:20" x14ac:dyDescent="0.2">
      <c r="S280" t="s">
        <v>344</v>
      </c>
      <c r="T280" t="s">
        <v>325</v>
      </c>
    </row>
    <row r="281" spans="19:20" x14ac:dyDescent="0.2">
      <c r="S281" t="s">
        <v>219</v>
      </c>
      <c r="T281" t="s">
        <v>325</v>
      </c>
    </row>
    <row r="282" spans="19:20" x14ac:dyDescent="0.2">
      <c r="S282" t="s">
        <v>345</v>
      </c>
      <c r="T282" t="s">
        <v>325</v>
      </c>
    </row>
    <row r="283" spans="19:20" x14ac:dyDescent="0.2">
      <c r="S283" t="s">
        <v>346</v>
      </c>
      <c r="T283" t="s">
        <v>325</v>
      </c>
    </row>
    <row r="284" spans="19:20" x14ac:dyDescent="0.2">
      <c r="S284" t="s">
        <v>347</v>
      </c>
      <c r="T284" t="s">
        <v>325</v>
      </c>
    </row>
    <row r="285" spans="19:20" x14ac:dyDescent="0.2">
      <c r="S285" t="s">
        <v>348</v>
      </c>
      <c r="T285" t="s">
        <v>137</v>
      </c>
    </row>
    <row r="286" spans="19:20" x14ac:dyDescent="0.2">
      <c r="S286" t="s">
        <v>349</v>
      </c>
      <c r="T286" t="s">
        <v>137</v>
      </c>
    </row>
    <row r="287" spans="19:20" x14ac:dyDescent="0.2">
      <c r="S287" t="s">
        <v>83</v>
      </c>
      <c r="T287" t="s">
        <v>137</v>
      </c>
    </row>
    <row r="288" spans="19:20" x14ac:dyDescent="0.2">
      <c r="S288" t="s">
        <v>350</v>
      </c>
      <c r="T288" t="s">
        <v>137</v>
      </c>
    </row>
    <row r="289" spans="19:20" x14ac:dyDescent="0.2">
      <c r="S289" t="s">
        <v>64</v>
      </c>
      <c r="T289" t="s">
        <v>137</v>
      </c>
    </row>
    <row r="290" spans="19:20" x14ac:dyDescent="0.2">
      <c r="S290" t="s">
        <v>351</v>
      </c>
      <c r="T290" t="s">
        <v>137</v>
      </c>
    </row>
    <row r="291" spans="19:20" x14ac:dyDescent="0.2">
      <c r="S291" t="s">
        <v>54</v>
      </c>
      <c r="T291" t="s">
        <v>137</v>
      </c>
    </row>
    <row r="292" spans="19:20" x14ac:dyDescent="0.2">
      <c r="S292" t="s">
        <v>352</v>
      </c>
      <c r="T292" t="s">
        <v>137</v>
      </c>
    </row>
    <row r="293" spans="19:20" x14ac:dyDescent="0.2">
      <c r="S293" t="s">
        <v>161</v>
      </c>
      <c r="T293" t="s">
        <v>137</v>
      </c>
    </row>
    <row r="294" spans="19:20" x14ac:dyDescent="0.2">
      <c r="S294" t="s">
        <v>353</v>
      </c>
      <c r="T294" t="s">
        <v>137</v>
      </c>
    </row>
    <row r="295" spans="19:20" x14ac:dyDescent="0.2">
      <c r="S295" t="s">
        <v>39</v>
      </c>
      <c r="T295" t="s">
        <v>137</v>
      </c>
    </row>
    <row r="296" spans="19:20" x14ac:dyDescent="0.2">
      <c r="S296" t="s">
        <v>93</v>
      </c>
      <c r="T296" t="s">
        <v>137</v>
      </c>
    </row>
    <row r="297" spans="19:20" x14ac:dyDescent="0.2">
      <c r="S297" t="s">
        <v>354</v>
      </c>
      <c r="T297" t="s">
        <v>355</v>
      </c>
    </row>
    <row r="298" spans="19:20" x14ac:dyDescent="0.2">
      <c r="S298" t="s">
        <v>356</v>
      </c>
      <c r="T298" t="s">
        <v>355</v>
      </c>
    </row>
    <row r="299" spans="19:20" x14ac:dyDescent="0.2">
      <c r="S299" t="s">
        <v>357</v>
      </c>
      <c r="T299" t="s">
        <v>355</v>
      </c>
    </row>
    <row r="300" spans="19:20" x14ac:dyDescent="0.2">
      <c r="S300" t="s">
        <v>358</v>
      </c>
      <c r="T300" t="s">
        <v>355</v>
      </c>
    </row>
    <row r="301" spans="19:20" x14ac:dyDescent="0.2">
      <c r="S301" t="s">
        <v>50</v>
      </c>
      <c r="T301" t="s">
        <v>355</v>
      </c>
    </row>
    <row r="302" spans="19:20" x14ac:dyDescent="0.2">
      <c r="S302" t="s">
        <v>359</v>
      </c>
      <c r="T302" t="s">
        <v>355</v>
      </c>
    </row>
    <row r="303" spans="19:20" x14ac:dyDescent="0.2">
      <c r="S303" t="s">
        <v>220</v>
      </c>
      <c r="T303" t="s">
        <v>355</v>
      </c>
    </row>
    <row r="304" spans="19:20" x14ac:dyDescent="0.2">
      <c r="S304" t="s">
        <v>360</v>
      </c>
      <c r="T304" t="s">
        <v>355</v>
      </c>
    </row>
    <row r="305" spans="19:20" x14ac:dyDescent="0.2">
      <c r="S305" t="s">
        <v>361</v>
      </c>
      <c r="T305" t="s">
        <v>355</v>
      </c>
    </row>
    <row r="306" spans="19:20" x14ac:dyDescent="0.2">
      <c r="S306" t="s">
        <v>362</v>
      </c>
      <c r="T306" t="s">
        <v>355</v>
      </c>
    </row>
    <row r="307" spans="19:20" x14ac:dyDescent="0.2">
      <c r="S307" t="s">
        <v>363</v>
      </c>
      <c r="T307" t="s">
        <v>355</v>
      </c>
    </row>
    <row r="308" spans="19:20" x14ac:dyDescent="0.2">
      <c r="S308" t="s">
        <v>364</v>
      </c>
      <c r="T308" t="s">
        <v>355</v>
      </c>
    </row>
    <row r="309" spans="19:20" x14ac:dyDescent="0.2">
      <c r="S309" t="s">
        <v>365</v>
      </c>
      <c r="T309" t="s">
        <v>355</v>
      </c>
    </row>
    <row r="310" spans="19:20" x14ac:dyDescent="0.2">
      <c r="S310" t="s">
        <v>366</v>
      </c>
      <c r="T310" t="s">
        <v>367</v>
      </c>
    </row>
    <row r="311" spans="19:20" x14ac:dyDescent="0.2">
      <c r="S311" t="s">
        <v>91</v>
      </c>
      <c r="T311" t="s">
        <v>367</v>
      </c>
    </row>
    <row r="312" spans="19:20" x14ac:dyDescent="0.2">
      <c r="S312" t="s">
        <v>213</v>
      </c>
      <c r="T312" t="s">
        <v>367</v>
      </c>
    </row>
    <row r="313" spans="19:20" x14ac:dyDescent="0.2">
      <c r="S313" t="s">
        <v>147</v>
      </c>
      <c r="T313" t="s">
        <v>367</v>
      </c>
    </row>
    <row r="314" spans="19:20" x14ac:dyDescent="0.2">
      <c r="S314" t="s">
        <v>368</v>
      </c>
      <c r="T314" t="s">
        <v>367</v>
      </c>
    </row>
    <row r="315" spans="19:20" x14ac:dyDescent="0.2">
      <c r="S315" t="s">
        <v>369</v>
      </c>
      <c r="T315" t="s">
        <v>367</v>
      </c>
    </row>
    <row r="316" spans="19:20" x14ac:dyDescent="0.2">
      <c r="S316" t="s">
        <v>370</v>
      </c>
      <c r="T316" t="s">
        <v>367</v>
      </c>
    </row>
    <row r="317" spans="19:20" x14ac:dyDescent="0.2">
      <c r="S317" t="s">
        <v>371</v>
      </c>
      <c r="T317" t="s">
        <v>367</v>
      </c>
    </row>
    <row r="318" spans="19:20" x14ac:dyDescent="0.2">
      <c r="S318" t="s">
        <v>372</v>
      </c>
      <c r="T318" t="s">
        <v>367</v>
      </c>
    </row>
    <row r="319" spans="19:20" x14ac:dyDescent="0.2">
      <c r="S319" t="s">
        <v>121</v>
      </c>
      <c r="T319" t="s">
        <v>367</v>
      </c>
    </row>
    <row r="320" spans="19:20" x14ac:dyDescent="0.2">
      <c r="S320" t="s">
        <v>373</v>
      </c>
      <c r="T320" t="s">
        <v>367</v>
      </c>
    </row>
    <row r="321" spans="19:20" x14ac:dyDescent="0.2">
      <c r="S321" t="s">
        <v>374</v>
      </c>
      <c r="T321" t="s">
        <v>367</v>
      </c>
    </row>
    <row r="322" spans="19:20" x14ac:dyDescent="0.2">
      <c r="S322" t="s">
        <v>375</v>
      </c>
      <c r="T322" t="s">
        <v>367</v>
      </c>
    </row>
    <row r="323" spans="19:20" x14ac:dyDescent="0.2">
      <c r="S323" t="s">
        <v>376</v>
      </c>
      <c r="T323" t="s">
        <v>367</v>
      </c>
    </row>
    <row r="324" spans="19:20" x14ac:dyDescent="0.2">
      <c r="S324" t="s">
        <v>377</v>
      </c>
      <c r="T324" t="s">
        <v>367</v>
      </c>
    </row>
    <row r="325" spans="19:20" x14ac:dyDescent="0.2">
      <c r="S325" t="s">
        <v>136</v>
      </c>
      <c r="T325" t="s">
        <v>367</v>
      </c>
    </row>
    <row r="326" spans="19:20" x14ac:dyDescent="0.2">
      <c r="S326" t="s">
        <v>378</v>
      </c>
      <c r="T326" t="s">
        <v>367</v>
      </c>
    </row>
    <row r="327" spans="19:20" x14ac:dyDescent="0.2">
      <c r="S327" t="s">
        <v>379</v>
      </c>
      <c r="T327" t="s">
        <v>367</v>
      </c>
    </row>
    <row r="328" spans="19:20" x14ac:dyDescent="0.2">
      <c r="S328" t="s">
        <v>380</v>
      </c>
      <c r="T328" t="s">
        <v>367</v>
      </c>
    </row>
    <row r="329" spans="19:20" x14ac:dyDescent="0.2">
      <c r="S329" t="s">
        <v>381</v>
      </c>
      <c r="T329" t="s">
        <v>367</v>
      </c>
    </row>
  </sheetData>
  <mergeCells count="20">
    <mergeCell ref="B62:B65"/>
    <mergeCell ref="B70:B73"/>
    <mergeCell ref="B78:B81"/>
    <mergeCell ref="B118:B121"/>
    <mergeCell ref="B126:B129"/>
    <mergeCell ref="B134:B137"/>
    <mergeCell ref="B142:B145"/>
    <mergeCell ref="C1:G1"/>
    <mergeCell ref="C2:G2"/>
    <mergeCell ref="B14:B17"/>
    <mergeCell ref="B6:B9"/>
    <mergeCell ref="B22:B25"/>
    <mergeCell ref="B30:B33"/>
    <mergeCell ref="B86:B89"/>
    <mergeCell ref="B94:B97"/>
    <mergeCell ref="B102:B105"/>
    <mergeCell ref="B110:B113"/>
    <mergeCell ref="B38:B41"/>
    <mergeCell ref="B46:B49"/>
    <mergeCell ref="B54:B57"/>
  </mergeCells>
  <phoneticPr fontId="0" type="noConversion"/>
  <pageMargins left="0.39370078740157483" right="0.51181102362204722" top="0.55118110236220474" bottom="0.55118110236220474" header="0.31496062992125984" footer="0.31496062992125984"/>
  <pageSetup paperSize="9" fitToHeight="0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2:K68"/>
  <sheetViews>
    <sheetView showZeros="0" workbookViewId="0"/>
  </sheetViews>
  <sheetFormatPr baseColWidth="10" defaultColWidth="11.42578125" defaultRowHeight="12.75" x14ac:dyDescent="0.2"/>
  <cols>
    <col min="1" max="1" width="4.7109375" style="55" customWidth="1"/>
    <col min="2" max="2" width="1" style="6" hidden="1" customWidth="1"/>
    <col min="3" max="3" width="24.140625" style="6" customWidth="1"/>
    <col min="4" max="4" width="23.28515625" style="55" customWidth="1"/>
    <col min="5" max="5" width="0.85546875" style="6" hidden="1" customWidth="1"/>
    <col min="6" max="6" width="11.42578125" style="55"/>
    <col min="7" max="7" width="12.5703125" style="55" customWidth="1"/>
    <col min="8" max="8" width="6.42578125" style="6" customWidth="1"/>
    <col min="9" max="9" width="11.42578125" style="55"/>
    <col min="10" max="10" width="12" style="6" customWidth="1"/>
    <col min="11" max="11" width="4" style="6" bestFit="1" customWidth="1"/>
    <col min="12" max="16384" width="11.42578125" style="6"/>
  </cols>
  <sheetData>
    <row r="2" spans="1:11" x14ac:dyDescent="0.2">
      <c r="A2" s="112" t="s">
        <v>382</v>
      </c>
      <c r="B2" s="113"/>
      <c r="C2" s="113"/>
      <c r="D2" s="113"/>
      <c r="E2" s="113"/>
      <c r="F2" s="113"/>
      <c r="G2" s="113"/>
      <c r="H2" s="113"/>
      <c r="I2" s="113"/>
    </row>
    <row r="3" spans="1:11" x14ac:dyDescent="0.2">
      <c r="A3" s="113"/>
      <c r="B3" s="113"/>
      <c r="C3" s="113"/>
      <c r="D3" s="113"/>
      <c r="E3" s="113"/>
      <c r="F3" s="113"/>
      <c r="G3" s="113"/>
      <c r="H3" s="113"/>
      <c r="I3" s="113"/>
    </row>
    <row r="5" spans="1:11" x14ac:dyDescent="0.2">
      <c r="A5" s="114" t="s">
        <v>383</v>
      </c>
      <c r="B5" s="115"/>
      <c r="C5" s="115"/>
      <c r="D5" s="115"/>
      <c r="E5" s="115"/>
      <c r="F5" s="115"/>
      <c r="G5" s="115"/>
      <c r="H5" s="115"/>
      <c r="I5" s="115"/>
      <c r="K5" s="7"/>
    </row>
    <row r="6" spans="1:11" x14ac:dyDescent="0.2">
      <c r="A6" s="115"/>
      <c r="B6" s="115"/>
      <c r="C6" s="115"/>
      <c r="D6" s="115"/>
      <c r="E6" s="115"/>
      <c r="F6" s="115"/>
      <c r="G6" s="115"/>
      <c r="H6" s="115"/>
      <c r="I6" s="115"/>
    </row>
    <row r="8" spans="1:11" x14ac:dyDescent="0.2">
      <c r="A8" s="112" t="s">
        <v>384</v>
      </c>
      <c r="B8" s="113"/>
      <c r="C8" s="113"/>
      <c r="D8" s="113"/>
      <c r="E8" s="113"/>
      <c r="F8" s="113"/>
      <c r="G8" s="113"/>
      <c r="H8" s="113"/>
      <c r="I8" s="113"/>
    </row>
    <row r="9" spans="1:11" ht="15" customHeight="1" x14ac:dyDescent="0.2">
      <c r="A9" s="113"/>
      <c r="B9" s="113"/>
      <c r="C9" s="113"/>
      <c r="D9" s="113"/>
      <c r="E9" s="113"/>
      <c r="F9" s="113"/>
      <c r="G9" s="113"/>
      <c r="H9" s="113"/>
      <c r="I9" s="113"/>
    </row>
    <row r="10" spans="1:11" ht="38.450000000000003" customHeight="1" thickBot="1" x14ac:dyDescent="0.25"/>
    <row r="11" spans="1:11" s="13" customFormat="1" ht="23.25" customHeight="1" thickTop="1" thickBot="1" x14ac:dyDescent="0.25">
      <c r="A11" s="8" t="s">
        <v>385</v>
      </c>
      <c r="B11" s="9"/>
      <c r="C11" s="10" t="s">
        <v>386</v>
      </c>
      <c r="D11" s="56" t="s">
        <v>387</v>
      </c>
      <c r="E11" s="11"/>
      <c r="F11" s="56" t="s">
        <v>388</v>
      </c>
      <c r="G11" s="12" t="s">
        <v>389</v>
      </c>
      <c r="H11" s="12" t="s">
        <v>390</v>
      </c>
      <c r="I11" s="9" t="s">
        <v>391</v>
      </c>
    </row>
    <row r="12" spans="1:11" s="13" customFormat="1" ht="13.5" customHeight="1" thickTop="1" x14ac:dyDescent="0.2">
      <c r="A12" s="14">
        <v>1</v>
      </c>
      <c r="C12" s="15" t="s">
        <v>17</v>
      </c>
      <c r="D12" s="17" t="s">
        <v>18</v>
      </c>
      <c r="E12" s="16"/>
      <c r="F12" s="17">
        <v>305</v>
      </c>
      <c r="G12" s="18">
        <v>170</v>
      </c>
      <c r="H12" s="18"/>
      <c r="I12" s="18">
        <v>475</v>
      </c>
    </row>
    <row r="13" spans="1:11" s="13" customFormat="1" ht="13.5" customHeight="1" x14ac:dyDescent="0.2">
      <c r="A13" s="14">
        <v>2</v>
      </c>
      <c r="C13" s="15" t="s">
        <v>64</v>
      </c>
      <c r="D13" s="17" t="str">
        <f t="shared" ref="D13:D56" si="0">VLOOKUP(C13,_tab1,2,FALSE)</f>
        <v>Hauptkläranlage Wien</v>
      </c>
      <c r="E13" s="16"/>
      <c r="F13" s="17">
        <v>297</v>
      </c>
      <c r="G13" s="18">
        <v>169</v>
      </c>
      <c r="H13" s="18"/>
      <c r="I13" s="18">
        <v>466</v>
      </c>
    </row>
    <row r="14" spans="1:11" s="13" customFormat="1" ht="13.5" customHeight="1" x14ac:dyDescent="0.2">
      <c r="A14" s="14">
        <v>3</v>
      </c>
      <c r="B14" s="34"/>
      <c r="C14" s="15" t="s">
        <v>189</v>
      </c>
      <c r="D14" s="17" t="str">
        <f t="shared" si="0"/>
        <v>ESV OeNB</v>
      </c>
      <c r="E14" s="16"/>
      <c r="F14" s="17">
        <v>303</v>
      </c>
      <c r="G14" s="18">
        <v>160</v>
      </c>
      <c r="H14" s="18"/>
      <c r="I14" s="18">
        <v>463</v>
      </c>
    </row>
    <row r="15" spans="1:11" s="13" customFormat="1" ht="13.5" customHeight="1" x14ac:dyDescent="0.2">
      <c r="A15" s="14">
        <v>4</v>
      </c>
      <c r="C15" s="15" t="s">
        <v>161</v>
      </c>
      <c r="D15" s="20" t="str">
        <f t="shared" si="0"/>
        <v>Hauptkläranlage Wien</v>
      </c>
      <c r="E15" s="19"/>
      <c r="F15" s="20">
        <v>308</v>
      </c>
      <c r="G15" s="21">
        <v>153</v>
      </c>
      <c r="H15" s="21"/>
      <c r="I15" s="21">
        <v>461</v>
      </c>
    </row>
    <row r="16" spans="1:11" s="13" customFormat="1" ht="13.5" customHeight="1" x14ac:dyDescent="0.2">
      <c r="A16" s="14">
        <v>5</v>
      </c>
      <c r="C16" s="15" t="s">
        <v>39</v>
      </c>
      <c r="D16" s="17" t="str">
        <f t="shared" si="0"/>
        <v>Hauptkläranlage Wien</v>
      </c>
      <c r="E16" s="16"/>
      <c r="F16" s="17">
        <v>316</v>
      </c>
      <c r="G16" s="18">
        <v>144</v>
      </c>
      <c r="H16" s="18"/>
      <c r="I16" s="18">
        <v>460</v>
      </c>
    </row>
    <row r="17" spans="1:9" s="13" customFormat="1" ht="13.5" customHeight="1" x14ac:dyDescent="0.2">
      <c r="A17" s="14">
        <v>6</v>
      </c>
      <c r="C17" s="15" t="s">
        <v>23</v>
      </c>
      <c r="D17" s="20" t="str">
        <f t="shared" si="0"/>
        <v>ESV OeNB</v>
      </c>
      <c r="E17" s="19"/>
      <c r="F17" s="20">
        <v>316</v>
      </c>
      <c r="G17" s="21">
        <v>143</v>
      </c>
      <c r="H17" s="21"/>
      <c r="I17" s="21">
        <v>459</v>
      </c>
    </row>
    <row r="18" spans="1:9" s="13" customFormat="1" ht="13.5" customHeight="1" x14ac:dyDescent="0.2">
      <c r="A18" s="14">
        <v>7</v>
      </c>
      <c r="C18" s="15" t="s">
        <v>80</v>
      </c>
      <c r="D18" s="17" t="str">
        <f t="shared" si="0"/>
        <v>BSC Schwechat</v>
      </c>
      <c r="E18" s="16"/>
      <c r="F18" s="17">
        <v>312</v>
      </c>
      <c r="G18" s="18">
        <v>141</v>
      </c>
      <c r="H18" s="18"/>
      <c r="I18" s="18">
        <v>453</v>
      </c>
    </row>
    <row r="19" spans="1:9" s="13" customFormat="1" ht="13.5" customHeight="1" x14ac:dyDescent="0.2">
      <c r="A19" s="14">
        <v>8</v>
      </c>
      <c r="C19" s="15" t="s">
        <v>175</v>
      </c>
      <c r="D19" s="17" t="str">
        <f t="shared" si="0"/>
        <v>ESV OeNB</v>
      </c>
      <c r="E19" s="16"/>
      <c r="F19" s="17">
        <v>319</v>
      </c>
      <c r="G19" s="18">
        <v>134</v>
      </c>
      <c r="H19" s="18"/>
      <c r="I19" s="18">
        <v>453</v>
      </c>
    </row>
    <row r="20" spans="1:9" s="13" customFormat="1" ht="13.5" customHeight="1" x14ac:dyDescent="0.2">
      <c r="A20" s="14">
        <v>9</v>
      </c>
      <c r="C20" s="15" t="s">
        <v>212</v>
      </c>
      <c r="D20" s="17" t="str">
        <f t="shared" si="0"/>
        <v>ESV OeNB</v>
      </c>
      <c r="E20" s="16"/>
      <c r="F20" s="17">
        <v>296</v>
      </c>
      <c r="G20" s="18">
        <v>152</v>
      </c>
      <c r="H20" s="18"/>
      <c r="I20" s="18">
        <v>448</v>
      </c>
    </row>
    <row r="21" spans="1:9" s="13" customFormat="1" ht="13.5" customHeight="1" x14ac:dyDescent="0.2">
      <c r="A21" s="14">
        <v>10</v>
      </c>
      <c r="C21" s="15" t="s">
        <v>139</v>
      </c>
      <c r="D21" s="17" t="str">
        <f t="shared" si="0"/>
        <v>SKV PSK</v>
      </c>
      <c r="E21" s="16"/>
      <c r="F21" s="17">
        <v>308</v>
      </c>
      <c r="G21" s="18">
        <v>135</v>
      </c>
      <c r="H21" s="18"/>
      <c r="I21" s="18">
        <v>443</v>
      </c>
    </row>
    <row r="22" spans="1:9" s="13" customFormat="1" ht="13.5" customHeight="1" x14ac:dyDescent="0.2">
      <c r="A22" s="14">
        <v>11</v>
      </c>
      <c r="B22" s="35"/>
      <c r="C22" s="15" t="s">
        <v>148</v>
      </c>
      <c r="D22" s="20" t="str">
        <f t="shared" si="0"/>
        <v>KSK WGKK</v>
      </c>
      <c r="E22" s="19"/>
      <c r="F22" s="20">
        <v>300</v>
      </c>
      <c r="G22" s="21">
        <v>141</v>
      </c>
      <c r="H22" s="21"/>
      <c r="I22" s="21">
        <v>441</v>
      </c>
    </row>
    <row r="23" spans="1:9" s="13" customFormat="1" ht="13.5" customHeight="1" x14ac:dyDescent="0.2">
      <c r="A23" s="14">
        <v>12</v>
      </c>
      <c r="C23" s="15" t="s">
        <v>48</v>
      </c>
      <c r="D23" s="17" t="str">
        <f t="shared" si="0"/>
        <v>ESV OeNB</v>
      </c>
      <c r="E23" s="16"/>
      <c r="F23" s="17">
        <v>307</v>
      </c>
      <c r="G23" s="18">
        <v>131</v>
      </c>
      <c r="H23" s="18"/>
      <c r="I23" s="18">
        <v>438</v>
      </c>
    </row>
    <row r="24" spans="1:9" s="13" customFormat="1" ht="13.5" customHeight="1" x14ac:dyDescent="0.2">
      <c r="A24" s="14">
        <v>13</v>
      </c>
      <c r="C24" s="15" t="s">
        <v>54</v>
      </c>
      <c r="D24" s="20" t="str">
        <f t="shared" si="0"/>
        <v>Hauptkläranlage Wien</v>
      </c>
      <c r="E24" s="19"/>
      <c r="F24" s="20">
        <v>310</v>
      </c>
      <c r="G24" s="21">
        <v>122</v>
      </c>
      <c r="H24" s="21"/>
      <c r="I24" s="21">
        <v>432</v>
      </c>
    </row>
    <row r="25" spans="1:9" s="13" customFormat="1" ht="13.5" customHeight="1" x14ac:dyDescent="0.2">
      <c r="A25" s="14">
        <v>14</v>
      </c>
      <c r="C25" s="15" t="s">
        <v>152</v>
      </c>
      <c r="D25" s="17" t="str">
        <f t="shared" si="0"/>
        <v>BSC Schwechat</v>
      </c>
      <c r="E25" s="16"/>
      <c r="F25" s="17">
        <v>294</v>
      </c>
      <c r="G25" s="18">
        <v>134</v>
      </c>
      <c r="H25" s="18"/>
      <c r="I25" s="18">
        <v>428</v>
      </c>
    </row>
    <row r="26" spans="1:9" s="13" customFormat="1" ht="13.5" customHeight="1" x14ac:dyDescent="0.2">
      <c r="A26" s="14">
        <v>15</v>
      </c>
      <c r="C26" s="15" t="s">
        <v>91</v>
      </c>
      <c r="D26" s="20" t="str">
        <f t="shared" si="0"/>
        <v>KC Lowi</v>
      </c>
      <c r="E26" s="19"/>
      <c r="F26" s="20">
        <v>304</v>
      </c>
      <c r="G26" s="21">
        <v>119</v>
      </c>
      <c r="H26" s="21"/>
      <c r="I26" s="21">
        <v>423</v>
      </c>
    </row>
    <row r="27" spans="1:9" s="13" customFormat="1" ht="13.5" customHeight="1" x14ac:dyDescent="0.2">
      <c r="A27" s="14">
        <v>16</v>
      </c>
      <c r="C27" s="15" t="s">
        <v>36</v>
      </c>
      <c r="D27" s="17" t="s">
        <v>37</v>
      </c>
      <c r="E27" s="16"/>
      <c r="F27" s="17">
        <v>292</v>
      </c>
      <c r="G27" s="18">
        <v>129</v>
      </c>
      <c r="H27" s="18"/>
      <c r="I27" s="18">
        <v>421</v>
      </c>
    </row>
    <row r="28" spans="1:9" s="13" customFormat="1" ht="13.5" customHeight="1" x14ac:dyDescent="0.2">
      <c r="A28" s="14">
        <v>17</v>
      </c>
      <c r="C28" s="15" t="s">
        <v>59</v>
      </c>
      <c r="D28" s="20" t="s">
        <v>37</v>
      </c>
      <c r="E28" s="19"/>
      <c r="F28" s="20">
        <v>296</v>
      </c>
      <c r="G28" s="21">
        <v>123</v>
      </c>
      <c r="H28" s="21"/>
      <c r="I28" s="21">
        <v>419</v>
      </c>
    </row>
    <row r="29" spans="1:9" s="13" customFormat="1" ht="13.5" customHeight="1" x14ac:dyDescent="0.2">
      <c r="A29" s="14">
        <v>18</v>
      </c>
      <c r="C29" s="15" t="s">
        <v>33</v>
      </c>
      <c r="D29" s="17" t="s">
        <v>34</v>
      </c>
      <c r="E29" s="16"/>
      <c r="F29" s="17">
        <v>305</v>
      </c>
      <c r="G29" s="18">
        <v>114</v>
      </c>
      <c r="H29" s="18"/>
      <c r="I29" s="18">
        <v>419</v>
      </c>
    </row>
    <row r="30" spans="1:9" s="13" customFormat="1" ht="13.5" customHeight="1" x14ac:dyDescent="0.2">
      <c r="A30" s="14">
        <v>19</v>
      </c>
      <c r="B30" s="36"/>
      <c r="C30" s="15" t="s">
        <v>50</v>
      </c>
      <c r="D30" s="17" t="str">
        <f t="shared" si="0"/>
        <v>WAT Liesing</v>
      </c>
      <c r="E30" s="16"/>
      <c r="F30" s="17">
        <v>295</v>
      </c>
      <c r="G30" s="18">
        <v>123</v>
      </c>
      <c r="H30" s="18"/>
      <c r="I30" s="18">
        <v>418</v>
      </c>
    </row>
    <row r="31" spans="1:9" s="13" customFormat="1" ht="13.5" customHeight="1" x14ac:dyDescent="0.2">
      <c r="A31" s="14">
        <v>20</v>
      </c>
      <c r="C31" s="15" t="s">
        <v>191</v>
      </c>
      <c r="D31" s="17" t="s">
        <v>18</v>
      </c>
      <c r="E31" s="16"/>
      <c r="F31" s="17">
        <v>287</v>
      </c>
      <c r="G31" s="18">
        <v>126</v>
      </c>
      <c r="H31" s="18"/>
      <c r="I31" s="18">
        <v>413</v>
      </c>
    </row>
    <row r="32" spans="1:9" s="13" customFormat="1" ht="13.5" customHeight="1" x14ac:dyDescent="0.2">
      <c r="A32" s="14">
        <v>21</v>
      </c>
      <c r="C32" s="15" t="s">
        <v>68</v>
      </c>
      <c r="D32" s="17" t="s">
        <v>37</v>
      </c>
      <c r="E32" s="16"/>
      <c r="F32" s="17">
        <v>288</v>
      </c>
      <c r="G32" s="18">
        <v>125</v>
      </c>
      <c r="H32" s="18"/>
      <c r="I32" s="18">
        <v>413</v>
      </c>
    </row>
    <row r="33" spans="1:9" s="13" customFormat="1" ht="13.5" customHeight="1" x14ac:dyDescent="0.2">
      <c r="A33" s="14">
        <v>22</v>
      </c>
      <c r="C33" s="15" t="s">
        <v>125</v>
      </c>
      <c r="D33" s="20" t="s">
        <v>111</v>
      </c>
      <c r="E33" s="19"/>
      <c r="F33" s="20">
        <v>298</v>
      </c>
      <c r="G33" s="21">
        <v>115</v>
      </c>
      <c r="H33" s="21"/>
      <c r="I33" s="21">
        <v>413</v>
      </c>
    </row>
    <row r="34" spans="1:9" s="13" customFormat="1" ht="13.5" customHeight="1" x14ac:dyDescent="0.2">
      <c r="A34" s="14">
        <v>23</v>
      </c>
      <c r="C34" s="15" t="s">
        <v>106</v>
      </c>
      <c r="D34" s="20" t="str">
        <f t="shared" si="0"/>
        <v>SKV PSK</v>
      </c>
      <c r="E34" s="19"/>
      <c r="F34" s="20">
        <v>278</v>
      </c>
      <c r="G34" s="21">
        <v>134</v>
      </c>
      <c r="H34" s="21"/>
      <c r="I34" s="21">
        <v>412</v>
      </c>
    </row>
    <row r="35" spans="1:9" s="13" customFormat="1" ht="13.5" customHeight="1" x14ac:dyDescent="0.2">
      <c r="A35" s="14">
        <v>24</v>
      </c>
      <c r="C35" s="15" t="s">
        <v>134</v>
      </c>
      <c r="D35" s="20" t="str">
        <f t="shared" si="0"/>
        <v>BSC Schwechat</v>
      </c>
      <c r="E35" s="19"/>
      <c r="F35" s="20">
        <v>295</v>
      </c>
      <c r="G35" s="21">
        <v>117</v>
      </c>
      <c r="H35" s="21"/>
      <c r="I35" s="21">
        <v>412</v>
      </c>
    </row>
    <row r="36" spans="1:9" s="13" customFormat="1" ht="13.5" customHeight="1" x14ac:dyDescent="0.2">
      <c r="A36" s="14">
        <v>25</v>
      </c>
      <c r="C36" s="15" t="s">
        <v>192</v>
      </c>
      <c r="D36" s="17" t="s">
        <v>193</v>
      </c>
      <c r="E36" s="16"/>
      <c r="F36" s="17">
        <v>275</v>
      </c>
      <c r="G36" s="18">
        <v>134</v>
      </c>
      <c r="H36" s="18"/>
      <c r="I36" s="18">
        <v>409</v>
      </c>
    </row>
    <row r="37" spans="1:9" s="13" customFormat="1" ht="13.5" customHeight="1" x14ac:dyDescent="0.2">
      <c r="A37" s="14">
        <v>26</v>
      </c>
      <c r="C37" s="15" t="s">
        <v>229</v>
      </c>
      <c r="D37" s="20" t="str">
        <f t="shared" si="0"/>
        <v>ESV OeNB</v>
      </c>
      <c r="E37" s="19"/>
      <c r="F37" s="20">
        <v>284</v>
      </c>
      <c r="G37" s="21">
        <v>124</v>
      </c>
      <c r="H37" s="21"/>
      <c r="I37" s="21">
        <v>408</v>
      </c>
    </row>
    <row r="38" spans="1:9" s="13" customFormat="1" ht="13.5" customHeight="1" x14ac:dyDescent="0.2">
      <c r="A38" s="14">
        <v>27</v>
      </c>
      <c r="B38" s="37"/>
      <c r="C38" s="15" t="s">
        <v>188</v>
      </c>
      <c r="D38" s="17" t="str">
        <f t="shared" si="0"/>
        <v>KC Wien Süd/Ost</v>
      </c>
      <c r="E38" s="16"/>
      <c r="F38" s="17">
        <v>286</v>
      </c>
      <c r="G38" s="18">
        <v>122</v>
      </c>
      <c r="H38" s="18"/>
      <c r="I38" s="18">
        <v>408</v>
      </c>
    </row>
    <row r="39" spans="1:9" s="13" customFormat="1" ht="13.5" customHeight="1" x14ac:dyDescent="0.2">
      <c r="A39" s="14">
        <v>28</v>
      </c>
      <c r="C39" s="15" t="s">
        <v>52</v>
      </c>
      <c r="D39" s="20" t="str">
        <f t="shared" si="0"/>
        <v>ORF</v>
      </c>
      <c r="E39" s="19"/>
      <c r="F39" s="20">
        <v>274</v>
      </c>
      <c r="G39" s="21">
        <v>133</v>
      </c>
      <c r="H39" s="21"/>
      <c r="I39" s="21">
        <v>407</v>
      </c>
    </row>
    <row r="40" spans="1:9" s="13" customFormat="1" ht="13.5" customHeight="1" x14ac:dyDescent="0.2">
      <c r="A40" s="14">
        <v>29</v>
      </c>
      <c r="C40" s="15" t="s">
        <v>223</v>
      </c>
      <c r="D40" s="17" t="str">
        <f t="shared" si="0"/>
        <v>SKV PSK</v>
      </c>
      <c r="E40" s="16"/>
      <c r="F40" s="17">
        <v>290</v>
      </c>
      <c r="G40" s="18">
        <v>116</v>
      </c>
      <c r="H40" s="18"/>
      <c r="I40" s="18">
        <v>406</v>
      </c>
    </row>
    <row r="41" spans="1:9" s="13" customFormat="1" ht="13.5" customHeight="1" x14ac:dyDescent="0.2">
      <c r="A41" s="14">
        <v>30</v>
      </c>
      <c r="C41" s="15" t="s">
        <v>203</v>
      </c>
      <c r="D41" s="17" t="str">
        <f t="shared" si="0"/>
        <v>KSK WGKK</v>
      </c>
      <c r="E41" s="16"/>
      <c r="F41" s="17">
        <v>283</v>
      </c>
      <c r="G41" s="18">
        <v>122</v>
      </c>
      <c r="H41" s="18"/>
      <c r="I41" s="18">
        <v>405</v>
      </c>
    </row>
    <row r="42" spans="1:9" s="13" customFormat="1" ht="13.5" customHeight="1" x14ac:dyDescent="0.2">
      <c r="A42" s="14">
        <v>31</v>
      </c>
      <c r="C42" s="15" t="s">
        <v>15</v>
      </c>
      <c r="D42" s="17" t="str">
        <f t="shared" si="0"/>
        <v>KC Wien Süd/Ost</v>
      </c>
      <c r="E42" s="16"/>
      <c r="F42" s="17">
        <v>280</v>
      </c>
      <c r="G42" s="18">
        <v>123</v>
      </c>
      <c r="H42" s="18"/>
      <c r="I42" s="18">
        <v>403</v>
      </c>
    </row>
    <row r="43" spans="1:9" s="13" customFormat="1" ht="13.5" customHeight="1" x14ac:dyDescent="0.2">
      <c r="A43" s="14">
        <v>32</v>
      </c>
      <c r="C43" s="15" t="s">
        <v>220</v>
      </c>
      <c r="D43" s="17" t="str">
        <f t="shared" si="0"/>
        <v>WAT Liesing</v>
      </c>
      <c r="E43" s="16"/>
      <c r="F43" s="17">
        <v>272</v>
      </c>
      <c r="G43" s="18">
        <v>125</v>
      </c>
      <c r="H43" s="18"/>
      <c r="I43" s="18">
        <v>397</v>
      </c>
    </row>
    <row r="44" spans="1:9" s="13" customFormat="1" ht="13.5" customHeight="1" x14ac:dyDescent="0.2">
      <c r="A44" s="14">
        <v>33</v>
      </c>
      <c r="C44" s="15" t="s">
        <v>144</v>
      </c>
      <c r="D44" s="17" t="s">
        <v>37</v>
      </c>
      <c r="E44" s="16"/>
      <c r="F44" s="17">
        <v>281</v>
      </c>
      <c r="G44" s="18">
        <v>115</v>
      </c>
      <c r="H44" s="18"/>
      <c r="I44" s="18">
        <v>396</v>
      </c>
    </row>
    <row r="45" spans="1:9" s="13" customFormat="1" ht="13.5" customHeight="1" x14ac:dyDescent="0.2">
      <c r="A45" s="14">
        <v>34</v>
      </c>
      <c r="C45" s="15" t="s">
        <v>168</v>
      </c>
      <c r="D45" s="17" t="str">
        <f t="shared" si="0"/>
        <v>BSC Schwechat</v>
      </c>
      <c r="E45" s="16"/>
      <c r="F45" s="17">
        <v>284</v>
      </c>
      <c r="G45" s="18">
        <v>112</v>
      </c>
      <c r="H45" s="18"/>
      <c r="I45" s="18">
        <v>396</v>
      </c>
    </row>
    <row r="46" spans="1:9" s="13" customFormat="1" ht="13.5" customHeight="1" x14ac:dyDescent="0.2">
      <c r="A46" s="14">
        <v>35</v>
      </c>
      <c r="B46" s="38"/>
      <c r="C46" s="15" t="s">
        <v>110</v>
      </c>
      <c r="D46" s="17" t="s">
        <v>111</v>
      </c>
      <c r="E46" s="16"/>
      <c r="F46" s="17">
        <v>307</v>
      </c>
      <c r="G46" s="18">
        <v>88</v>
      </c>
      <c r="H46" s="18"/>
      <c r="I46" s="18">
        <v>395</v>
      </c>
    </row>
    <row r="47" spans="1:9" s="13" customFormat="1" ht="13.5" customHeight="1" x14ac:dyDescent="0.2">
      <c r="A47" s="14">
        <v>36</v>
      </c>
      <c r="C47" s="15" t="s">
        <v>97</v>
      </c>
      <c r="D47" s="17" t="str">
        <f t="shared" si="0"/>
        <v>ESV OeNB</v>
      </c>
      <c r="E47" s="16"/>
      <c r="F47" s="17">
        <v>286</v>
      </c>
      <c r="G47" s="18">
        <v>108</v>
      </c>
      <c r="H47" s="18"/>
      <c r="I47" s="18">
        <v>394</v>
      </c>
    </row>
    <row r="48" spans="1:9" s="13" customFormat="1" ht="13.5" customHeight="1" x14ac:dyDescent="0.2">
      <c r="A48" s="14">
        <v>37</v>
      </c>
      <c r="C48" s="15" t="s">
        <v>150</v>
      </c>
      <c r="D48" s="17" t="s">
        <v>37</v>
      </c>
      <c r="E48" s="16"/>
      <c r="F48" s="17">
        <v>283</v>
      </c>
      <c r="G48" s="18">
        <v>110</v>
      </c>
      <c r="H48" s="18"/>
      <c r="I48" s="18">
        <v>393</v>
      </c>
    </row>
    <row r="49" spans="1:9" s="13" customFormat="1" ht="13.5" customHeight="1" x14ac:dyDescent="0.2">
      <c r="A49" s="14">
        <v>38</v>
      </c>
      <c r="C49" s="15" t="s">
        <v>219</v>
      </c>
      <c r="D49" s="17" t="s">
        <v>37</v>
      </c>
      <c r="E49" s="16"/>
      <c r="F49" s="17">
        <v>281</v>
      </c>
      <c r="G49" s="18">
        <v>111</v>
      </c>
      <c r="H49" s="18"/>
      <c r="I49" s="18">
        <v>392</v>
      </c>
    </row>
    <row r="50" spans="1:9" s="13" customFormat="1" ht="13.5" customHeight="1" x14ac:dyDescent="0.2">
      <c r="A50" s="14">
        <v>39</v>
      </c>
      <c r="C50" s="15" t="s">
        <v>20</v>
      </c>
      <c r="D50" s="17" t="s">
        <v>21</v>
      </c>
      <c r="E50" s="16"/>
      <c r="F50" s="17">
        <v>275</v>
      </c>
      <c r="G50" s="18">
        <v>116</v>
      </c>
      <c r="H50" s="18"/>
      <c r="I50" s="18">
        <v>391</v>
      </c>
    </row>
    <row r="51" spans="1:9" s="13" customFormat="1" ht="13.5" customHeight="1" x14ac:dyDescent="0.2">
      <c r="A51" s="14">
        <v>40</v>
      </c>
      <c r="C51" s="15" t="s">
        <v>121</v>
      </c>
      <c r="D51" s="20" t="str">
        <f t="shared" si="0"/>
        <v>KC Lowi</v>
      </c>
      <c r="E51" s="19"/>
      <c r="F51" s="20">
        <v>284</v>
      </c>
      <c r="G51" s="21">
        <v>105</v>
      </c>
      <c r="H51" s="21"/>
      <c r="I51" s="21">
        <v>389</v>
      </c>
    </row>
    <row r="52" spans="1:9" s="13" customFormat="1" ht="13.5" customHeight="1" x14ac:dyDescent="0.2">
      <c r="A52" s="14">
        <v>41</v>
      </c>
      <c r="C52" s="15" t="s">
        <v>205</v>
      </c>
      <c r="D52" s="17" t="s">
        <v>193</v>
      </c>
      <c r="E52" s="16"/>
      <c r="F52" s="17">
        <v>267</v>
      </c>
      <c r="G52" s="18">
        <v>121</v>
      </c>
      <c r="H52" s="18"/>
      <c r="I52" s="18">
        <v>388</v>
      </c>
    </row>
    <row r="53" spans="1:9" s="13" customFormat="1" ht="13.5" customHeight="1" x14ac:dyDescent="0.2">
      <c r="A53" s="14">
        <v>42</v>
      </c>
      <c r="C53" s="15" t="s">
        <v>224</v>
      </c>
      <c r="D53" s="17" t="s">
        <v>99</v>
      </c>
      <c r="E53" s="16"/>
      <c r="F53" s="17">
        <v>274</v>
      </c>
      <c r="G53" s="18">
        <v>114</v>
      </c>
      <c r="H53" s="18"/>
      <c r="I53" s="18">
        <v>388</v>
      </c>
    </row>
    <row r="54" spans="1:9" s="13" customFormat="1" ht="13.5" customHeight="1" x14ac:dyDescent="0.2">
      <c r="A54" s="14">
        <v>43</v>
      </c>
      <c r="C54" s="15" t="s">
        <v>218</v>
      </c>
      <c r="D54" s="17" t="str">
        <f t="shared" si="0"/>
        <v>SKV PSK</v>
      </c>
      <c r="E54" s="16"/>
      <c r="F54" s="17">
        <v>298</v>
      </c>
      <c r="G54" s="18">
        <v>90</v>
      </c>
      <c r="H54" s="18"/>
      <c r="I54" s="18">
        <v>388</v>
      </c>
    </row>
    <row r="55" spans="1:9" s="13" customFormat="1" ht="13.5" customHeight="1" x14ac:dyDescent="0.2">
      <c r="A55" s="14">
        <v>44</v>
      </c>
      <c r="C55" s="15" t="s">
        <v>82</v>
      </c>
      <c r="D55" s="17" t="str">
        <f t="shared" si="0"/>
        <v>ESV OeNB</v>
      </c>
      <c r="E55" s="16"/>
      <c r="F55" s="17">
        <v>256</v>
      </c>
      <c r="G55" s="18">
        <v>125</v>
      </c>
      <c r="H55" s="18"/>
      <c r="I55" s="18">
        <v>381</v>
      </c>
    </row>
    <row r="56" spans="1:9" s="13" customFormat="1" ht="13.5" customHeight="1" x14ac:dyDescent="0.2">
      <c r="A56" s="14">
        <v>45</v>
      </c>
      <c r="B56" s="38"/>
      <c r="C56" s="15" t="s">
        <v>164</v>
      </c>
      <c r="D56" s="17" t="str">
        <f t="shared" si="0"/>
        <v>ESV OeNB</v>
      </c>
      <c r="E56" s="16"/>
      <c r="F56" s="17">
        <v>262</v>
      </c>
      <c r="G56" s="18">
        <v>115</v>
      </c>
      <c r="H56" s="18"/>
      <c r="I56" s="18">
        <v>377</v>
      </c>
    </row>
    <row r="57" spans="1:9" s="13" customFormat="1" ht="13.5" customHeight="1" x14ac:dyDescent="0.2">
      <c r="A57" s="14">
        <v>46</v>
      </c>
      <c r="C57" s="15" t="s">
        <v>77</v>
      </c>
      <c r="D57" s="17" t="s">
        <v>78</v>
      </c>
      <c r="E57" s="16"/>
      <c r="F57" s="17">
        <v>271</v>
      </c>
      <c r="G57" s="18">
        <v>106</v>
      </c>
      <c r="H57" s="18"/>
      <c r="I57" s="18">
        <v>377</v>
      </c>
    </row>
    <row r="58" spans="1:9" s="13" customFormat="1" ht="13.5" customHeight="1" x14ac:dyDescent="0.2">
      <c r="A58" s="14">
        <v>47</v>
      </c>
      <c r="C58" s="15" t="s">
        <v>177</v>
      </c>
      <c r="D58" s="17" t="s">
        <v>178</v>
      </c>
      <c r="E58" s="16"/>
      <c r="F58" s="17">
        <v>266</v>
      </c>
      <c r="G58" s="18">
        <v>107</v>
      </c>
      <c r="H58" s="18"/>
      <c r="I58" s="18">
        <v>373</v>
      </c>
    </row>
    <row r="59" spans="1:9" s="13" customFormat="1" ht="13.5" customHeight="1" x14ac:dyDescent="0.2">
      <c r="A59" s="14">
        <v>48</v>
      </c>
      <c r="C59" s="15" t="s">
        <v>201</v>
      </c>
      <c r="D59" s="17" t="s">
        <v>178</v>
      </c>
      <c r="E59" s="16"/>
      <c r="F59" s="17">
        <v>293</v>
      </c>
      <c r="G59" s="18">
        <v>76</v>
      </c>
      <c r="H59" s="18"/>
      <c r="I59" s="18">
        <v>369</v>
      </c>
    </row>
    <row r="60" spans="1:9" s="13" customFormat="1" ht="13.5" customHeight="1" x14ac:dyDescent="0.2">
      <c r="A60" s="14">
        <v>49</v>
      </c>
      <c r="C60" s="15" t="s">
        <v>217</v>
      </c>
      <c r="D60" s="17" t="s">
        <v>34</v>
      </c>
      <c r="E60" s="16"/>
      <c r="F60" s="17">
        <v>269</v>
      </c>
      <c r="G60" s="18">
        <v>97</v>
      </c>
      <c r="H60" s="18"/>
      <c r="I60" s="18">
        <v>366</v>
      </c>
    </row>
    <row r="61" spans="1:9" s="13" customFormat="1" ht="13.5" customHeight="1" x14ac:dyDescent="0.2">
      <c r="A61" s="48">
        <v>50</v>
      </c>
      <c r="C61" s="49" t="s">
        <v>211</v>
      </c>
      <c r="D61" s="50" t="s">
        <v>78</v>
      </c>
      <c r="E61" s="19"/>
      <c r="F61" s="50">
        <v>267</v>
      </c>
      <c r="G61" s="51">
        <v>98</v>
      </c>
      <c r="H61" s="51"/>
      <c r="I61" s="51">
        <v>365</v>
      </c>
    </row>
    <row r="62" spans="1:9" x14ac:dyDescent="0.2">
      <c r="A62" s="24">
        <v>51</v>
      </c>
      <c r="B62" s="52"/>
      <c r="C62" s="53" t="s">
        <v>160</v>
      </c>
      <c r="D62" s="57" t="s">
        <v>34</v>
      </c>
      <c r="E62" s="52"/>
      <c r="F62" s="24">
        <v>266</v>
      </c>
      <c r="G62" s="24">
        <v>98</v>
      </c>
      <c r="H62" s="52"/>
      <c r="I62" s="24">
        <v>364</v>
      </c>
    </row>
    <row r="63" spans="1:9" x14ac:dyDescent="0.2">
      <c r="A63" s="24">
        <v>52</v>
      </c>
      <c r="B63" s="54"/>
      <c r="C63" s="52" t="s">
        <v>173</v>
      </c>
      <c r="D63" s="57" t="s">
        <v>78</v>
      </c>
      <c r="E63" s="52"/>
      <c r="F63" s="24">
        <v>264</v>
      </c>
      <c r="G63" s="24">
        <v>94</v>
      </c>
      <c r="H63" s="52"/>
      <c r="I63" s="24">
        <v>358</v>
      </c>
    </row>
    <row r="64" spans="1:9" x14ac:dyDescent="0.2">
      <c r="A64" s="24">
        <v>53</v>
      </c>
      <c r="B64" s="54"/>
      <c r="C64" s="52" t="s">
        <v>214</v>
      </c>
      <c r="D64" s="57" t="s">
        <v>178</v>
      </c>
      <c r="E64" s="52"/>
      <c r="F64" s="24">
        <v>255</v>
      </c>
      <c r="G64" s="24">
        <v>96</v>
      </c>
      <c r="H64" s="52"/>
      <c r="I64" s="24">
        <v>351</v>
      </c>
    </row>
    <row r="65" spans="1:9" x14ac:dyDescent="0.2">
      <c r="A65" s="24">
        <v>54</v>
      </c>
      <c r="B65" s="52"/>
      <c r="C65" s="52" t="s">
        <v>136</v>
      </c>
      <c r="D65" s="57" t="s">
        <v>137</v>
      </c>
      <c r="E65" s="52"/>
      <c r="F65" s="24">
        <v>271</v>
      </c>
      <c r="G65" s="24">
        <v>74</v>
      </c>
      <c r="H65" s="52"/>
      <c r="I65" s="24">
        <v>345</v>
      </c>
    </row>
    <row r="66" spans="1:9" x14ac:dyDescent="0.2">
      <c r="A66" s="24">
        <v>55</v>
      </c>
      <c r="B66" s="52"/>
      <c r="C66" s="52" t="s">
        <v>147</v>
      </c>
      <c r="D66" s="57" t="s">
        <v>367</v>
      </c>
      <c r="E66" s="52"/>
      <c r="F66" s="24">
        <v>251</v>
      </c>
      <c r="G66" s="24">
        <v>71</v>
      </c>
      <c r="H66" s="52"/>
      <c r="I66" s="24">
        <v>322</v>
      </c>
    </row>
    <row r="67" spans="1:9" x14ac:dyDescent="0.2">
      <c r="A67" s="24">
        <v>56</v>
      </c>
      <c r="B67" s="52"/>
      <c r="C67" s="52" t="s">
        <v>228</v>
      </c>
      <c r="D67" s="57" t="s">
        <v>37</v>
      </c>
      <c r="E67" s="52"/>
      <c r="F67" s="24">
        <v>216</v>
      </c>
      <c r="G67" s="24">
        <v>79</v>
      </c>
      <c r="H67" s="52"/>
      <c r="I67" s="24">
        <v>295</v>
      </c>
    </row>
    <row r="68" spans="1:9" x14ac:dyDescent="0.2">
      <c r="A68" s="24">
        <v>57</v>
      </c>
      <c r="B68" s="52"/>
      <c r="C68" s="52" t="s">
        <v>187</v>
      </c>
      <c r="D68" s="57" t="s">
        <v>37</v>
      </c>
      <c r="E68" s="52"/>
      <c r="F68" s="24">
        <v>225</v>
      </c>
      <c r="G68" s="24">
        <v>69</v>
      </c>
      <c r="H68" s="52"/>
      <c r="I68" s="24">
        <v>294</v>
      </c>
    </row>
  </sheetData>
  <mergeCells count="3">
    <mergeCell ref="A2:I3"/>
    <mergeCell ref="A5:I6"/>
    <mergeCell ref="A8:I9"/>
  </mergeCells>
  <phoneticPr fontId="7" type="noConversion"/>
  <pageMargins left="0.59055118110236227" right="0.31496062992125984" top="0.98425196850393704" bottom="0.98425196850393704" header="0.51181102362204722" footer="0.51181102362204722"/>
  <pageSetup paperSize="9" orientation="portrait" horizontalDpi="300" r:id="rId1"/>
  <headerFooter alignWithMargins="0">
    <oddFooter>&amp;L&amp;D&amp;R&amp;P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2:K27"/>
  <sheetViews>
    <sheetView showZeros="0" workbookViewId="0"/>
  </sheetViews>
  <sheetFormatPr baseColWidth="10" defaultColWidth="11.42578125" defaultRowHeight="12.75" x14ac:dyDescent="0.2"/>
  <cols>
    <col min="1" max="1" width="4.7109375" style="6" customWidth="1"/>
    <col min="2" max="2" width="1.140625" style="6" hidden="1" customWidth="1"/>
    <col min="3" max="3" width="24.140625" style="6" customWidth="1"/>
    <col min="4" max="4" width="23.28515625" style="6" customWidth="1"/>
    <col min="5" max="5" width="1.140625" style="6" hidden="1" customWidth="1"/>
    <col min="6" max="6" width="11.42578125" style="6"/>
    <col min="7" max="7" width="12.5703125" style="6" customWidth="1"/>
    <col min="8" max="8" width="6.42578125" style="6" customWidth="1"/>
    <col min="9" max="9" width="11.42578125" style="6"/>
    <col min="10" max="10" width="12" style="6" customWidth="1"/>
    <col min="11" max="16384" width="11.42578125" style="6"/>
  </cols>
  <sheetData>
    <row r="2" spans="1:11" ht="12.75" customHeight="1" x14ac:dyDescent="0.2">
      <c r="A2" s="112" t="s">
        <v>382</v>
      </c>
      <c r="B2" s="113"/>
      <c r="C2" s="113"/>
      <c r="D2" s="113"/>
      <c r="E2" s="113"/>
      <c r="F2" s="113"/>
      <c r="G2" s="113"/>
      <c r="H2" s="113"/>
      <c r="I2" s="113"/>
    </row>
    <row r="3" spans="1:11" ht="12.75" customHeight="1" x14ac:dyDescent="0.2">
      <c r="A3" s="113"/>
      <c r="B3" s="113"/>
      <c r="C3" s="113"/>
      <c r="D3" s="113"/>
      <c r="E3" s="113"/>
      <c r="F3" s="113"/>
      <c r="G3" s="113"/>
      <c r="H3" s="113"/>
      <c r="I3" s="113"/>
    </row>
    <row r="5" spans="1:11" ht="12.75" customHeight="1" x14ac:dyDescent="0.2">
      <c r="A5" s="114" t="s">
        <v>383</v>
      </c>
      <c r="B5" s="115"/>
      <c r="C5" s="115"/>
      <c r="D5" s="115"/>
      <c r="E5" s="115"/>
      <c r="F5" s="115"/>
      <c r="G5" s="115"/>
      <c r="H5" s="115"/>
      <c r="I5" s="115"/>
    </row>
    <row r="6" spans="1:11" ht="12.75" customHeight="1" x14ac:dyDescent="0.2">
      <c r="A6" s="115"/>
      <c r="B6" s="115"/>
      <c r="C6" s="115"/>
      <c r="D6" s="115"/>
      <c r="E6" s="115"/>
      <c r="F6" s="115"/>
      <c r="G6" s="115"/>
      <c r="H6" s="115"/>
      <c r="I6" s="115"/>
    </row>
    <row r="8" spans="1:11" x14ac:dyDescent="0.2">
      <c r="A8" s="112" t="s">
        <v>392</v>
      </c>
      <c r="B8" s="113"/>
      <c r="C8" s="113"/>
      <c r="D8" s="113"/>
      <c r="E8" s="113"/>
      <c r="F8" s="113"/>
      <c r="G8" s="113"/>
      <c r="H8" s="113"/>
      <c r="I8" s="113"/>
    </row>
    <row r="9" spans="1:11" ht="15" x14ac:dyDescent="0.2">
      <c r="A9" s="113"/>
      <c r="B9" s="113"/>
      <c r="C9" s="113"/>
      <c r="D9" s="113"/>
      <c r="E9" s="113"/>
      <c r="F9" s="113"/>
      <c r="G9" s="113"/>
      <c r="H9" s="113"/>
      <c r="I9" s="113"/>
      <c r="J9" s="23"/>
    </row>
    <row r="10" spans="1:11" ht="36.6" customHeight="1" thickBot="1" x14ac:dyDescent="0.25">
      <c r="J10" s="23"/>
    </row>
    <row r="11" spans="1:11" ht="23.25" customHeight="1" thickTop="1" thickBot="1" x14ac:dyDescent="0.25">
      <c r="A11" s="8" t="s">
        <v>385</v>
      </c>
      <c r="B11" s="9"/>
      <c r="C11" s="10" t="s">
        <v>386</v>
      </c>
      <c r="D11" s="11" t="s">
        <v>387</v>
      </c>
      <c r="E11" s="11"/>
      <c r="F11" s="11" t="s">
        <v>388</v>
      </c>
      <c r="G11" s="12" t="s">
        <v>389</v>
      </c>
      <c r="H11" s="12" t="s">
        <v>390</v>
      </c>
      <c r="I11" s="12" t="s">
        <v>391</v>
      </c>
      <c r="J11" s="23"/>
    </row>
    <row r="12" spans="1:11" ht="13.5" customHeight="1" thickTop="1" x14ac:dyDescent="0.2">
      <c r="A12" s="14">
        <v>1</v>
      </c>
      <c r="B12" s="13"/>
      <c r="C12" s="33" t="s">
        <v>83</v>
      </c>
      <c r="D12" s="17" t="str">
        <f>VLOOKUP(C12,_tab1,2,FALSE)</f>
        <v>Hauptkläranlage Wien</v>
      </c>
      <c r="F12" s="24">
        <v>313</v>
      </c>
      <c r="G12" s="24">
        <v>122</v>
      </c>
      <c r="H12" s="24"/>
      <c r="I12" s="24">
        <v>435</v>
      </c>
      <c r="J12" s="23"/>
    </row>
    <row r="13" spans="1:11" ht="13.5" customHeight="1" x14ac:dyDescent="0.2">
      <c r="A13" s="14">
        <v>2</v>
      </c>
      <c r="B13" s="13"/>
      <c r="C13" s="22" t="s">
        <v>114</v>
      </c>
      <c r="D13" s="17" t="str">
        <f t="shared" ref="D13:D23" si="0">VLOOKUP(C13,_tab1,2,FALSE)</f>
        <v>KW Simmering</v>
      </c>
      <c r="E13" s="13"/>
      <c r="F13" s="20">
        <v>294</v>
      </c>
      <c r="G13" s="20">
        <v>130</v>
      </c>
      <c r="H13" s="20"/>
      <c r="I13" s="20">
        <v>424</v>
      </c>
    </row>
    <row r="14" spans="1:11" ht="13.5" customHeight="1" x14ac:dyDescent="0.2">
      <c r="A14" s="14">
        <v>3</v>
      </c>
      <c r="B14" s="13"/>
      <c r="C14" s="22" t="s">
        <v>93</v>
      </c>
      <c r="D14" s="17" t="str">
        <f t="shared" si="0"/>
        <v>Hauptkläranlage Wien</v>
      </c>
      <c r="E14" s="13"/>
      <c r="F14" s="20">
        <v>299</v>
      </c>
      <c r="G14" s="20">
        <v>124</v>
      </c>
      <c r="H14" s="20"/>
      <c r="I14" s="20">
        <v>423</v>
      </c>
    </row>
    <row r="15" spans="1:11" ht="13.5" customHeight="1" x14ac:dyDescent="0.2">
      <c r="A15" s="14">
        <v>4</v>
      </c>
      <c r="B15" s="13"/>
      <c r="C15" s="33" t="s">
        <v>31</v>
      </c>
      <c r="D15" s="20" t="s">
        <v>21</v>
      </c>
      <c r="F15" s="24">
        <v>294</v>
      </c>
      <c r="G15" s="24">
        <v>114</v>
      </c>
      <c r="H15" s="24"/>
      <c r="I15" s="24">
        <v>408</v>
      </c>
    </row>
    <row r="16" spans="1:11" ht="13.5" customHeight="1" x14ac:dyDescent="0.2">
      <c r="A16" s="14">
        <v>5</v>
      </c>
      <c r="B16" s="13"/>
      <c r="C16" s="22" t="s">
        <v>57</v>
      </c>
      <c r="D16" s="17" t="s">
        <v>34</v>
      </c>
      <c r="E16" s="13"/>
      <c r="F16" s="20">
        <v>294</v>
      </c>
      <c r="G16" s="20">
        <v>108</v>
      </c>
      <c r="H16" s="20"/>
      <c r="I16" s="20">
        <v>402</v>
      </c>
      <c r="K16" s="7"/>
    </row>
    <row r="17" spans="1:9" ht="13.5" customHeight="1" x14ac:dyDescent="0.2">
      <c r="A17" s="14">
        <v>6</v>
      </c>
      <c r="B17" s="13"/>
      <c r="C17" s="22" t="s">
        <v>66</v>
      </c>
      <c r="D17" s="20" t="str">
        <f t="shared" si="0"/>
        <v>SKV PSK</v>
      </c>
      <c r="E17" s="13"/>
      <c r="F17" s="20">
        <v>299</v>
      </c>
      <c r="G17" s="20">
        <v>103</v>
      </c>
      <c r="H17" s="20"/>
      <c r="I17" s="20">
        <v>402</v>
      </c>
    </row>
    <row r="18" spans="1:9" ht="13.5" customHeight="1" x14ac:dyDescent="0.2">
      <c r="A18" s="14">
        <v>7</v>
      </c>
      <c r="B18" s="13"/>
      <c r="C18" s="22" t="s">
        <v>133</v>
      </c>
      <c r="D18" s="17" t="s">
        <v>37</v>
      </c>
      <c r="E18" s="13"/>
      <c r="F18" s="20">
        <v>284</v>
      </c>
      <c r="G18" s="20">
        <v>111</v>
      </c>
      <c r="H18" s="20"/>
      <c r="I18" s="20">
        <v>395</v>
      </c>
    </row>
    <row r="19" spans="1:9" ht="13.5" customHeight="1" x14ac:dyDescent="0.2">
      <c r="A19" s="14">
        <v>8</v>
      </c>
      <c r="B19" s="13"/>
      <c r="C19" s="22" t="s">
        <v>95</v>
      </c>
      <c r="D19" s="17" t="str">
        <f t="shared" si="0"/>
        <v>SKV PSK</v>
      </c>
      <c r="E19" s="13"/>
      <c r="F19" s="20">
        <v>281</v>
      </c>
      <c r="G19" s="20">
        <v>111</v>
      </c>
      <c r="H19" s="20"/>
      <c r="I19" s="20">
        <v>392</v>
      </c>
    </row>
    <row r="20" spans="1:9" ht="13.5" customHeight="1" x14ac:dyDescent="0.2">
      <c r="A20" s="14">
        <v>9</v>
      </c>
      <c r="B20" s="13"/>
      <c r="C20" s="22" t="s">
        <v>119</v>
      </c>
      <c r="D20" s="17" t="s">
        <v>34</v>
      </c>
      <c r="E20" s="13"/>
      <c r="F20" s="20">
        <v>267</v>
      </c>
      <c r="G20" s="20">
        <v>124</v>
      </c>
      <c r="H20" s="20"/>
      <c r="I20" s="20">
        <v>391</v>
      </c>
    </row>
    <row r="21" spans="1:9" ht="13.5" customHeight="1" x14ac:dyDescent="0.2">
      <c r="A21" s="14">
        <v>10</v>
      </c>
      <c r="B21" s="13"/>
      <c r="C21" s="33" t="s">
        <v>86</v>
      </c>
      <c r="D21" s="17" t="s">
        <v>34</v>
      </c>
      <c r="F21" s="24">
        <v>270</v>
      </c>
      <c r="G21" s="24">
        <v>121</v>
      </c>
      <c r="H21" s="24"/>
      <c r="I21" s="24">
        <v>391</v>
      </c>
    </row>
    <row r="22" spans="1:9" ht="13.5" customHeight="1" x14ac:dyDescent="0.2">
      <c r="A22" s="14">
        <v>11</v>
      </c>
      <c r="B22" s="13"/>
      <c r="C22" s="22" t="s">
        <v>62</v>
      </c>
      <c r="D22" s="20" t="str">
        <f t="shared" si="0"/>
        <v>ESV OeNB</v>
      </c>
      <c r="E22" s="13"/>
      <c r="F22" s="20">
        <v>283</v>
      </c>
      <c r="G22" s="20">
        <v>106</v>
      </c>
      <c r="H22" s="20"/>
      <c r="I22" s="20">
        <v>389</v>
      </c>
    </row>
    <row r="23" spans="1:9" ht="13.5" customHeight="1" x14ac:dyDescent="0.2">
      <c r="A23" s="14">
        <v>12</v>
      </c>
      <c r="B23" s="13"/>
      <c r="C23" s="33" t="s">
        <v>213</v>
      </c>
      <c r="D23" s="17" t="str">
        <f t="shared" si="0"/>
        <v>KC Lowi</v>
      </c>
      <c r="E23" s="13"/>
      <c r="F23" s="20">
        <v>277</v>
      </c>
      <c r="G23" s="20">
        <v>107</v>
      </c>
      <c r="H23" s="20"/>
      <c r="I23" s="20">
        <v>384</v>
      </c>
    </row>
    <row r="24" spans="1:9" ht="13.5" customHeight="1" x14ac:dyDescent="0.2">
      <c r="A24" s="14">
        <v>13</v>
      </c>
      <c r="B24" s="13"/>
      <c r="C24" s="33" t="s">
        <v>163</v>
      </c>
      <c r="D24" s="20" t="s">
        <v>37</v>
      </c>
      <c r="F24" s="24">
        <v>263</v>
      </c>
      <c r="G24" s="24">
        <v>116</v>
      </c>
      <c r="H24" s="24"/>
      <c r="I24" s="24">
        <v>379</v>
      </c>
    </row>
    <row r="25" spans="1:9" ht="13.5" customHeight="1" x14ac:dyDescent="0.2">
      <c r="A25" s="14">
        <v>14</v>
      </c>
      <c r="B25" s="13"/>
      <c r="C25" s="58" t="s">
        <v>225</v>
      </c>
      <c r="D25" s="17" t="s">
        <v>171</v>
      </c>
      <c r="E25" s="13"/>
      <c r="F25" s="20">
        <v>269</v>
      </c>
      <c r="G25" s="20">
        <v>82</v>
      </c>
      <c r="H25" s="20"/>
      <c r="I25" s="20">
        <v>351</v>
      </c>
    </row>
    <row r="26" spans="1:9" ht="13.5" customHeight="1" x14ac:dyDescent="0.2">
      <c r="A26" s="14">
        <v>15</v>
      </c>
      <c r="B26" s="13"/>
      <c r="C26" s="58" t="s">
        <v>393</v>
      </c>
      <c r="D26" s="20" t="s">
        <v>37</v>
      </c>
      <c r="E26" s="13"/>
      <c r="F26" s="20">
        <v>276</v>
      </c>
      <c r="G26" s="20">
        <v>106</v>
      </c>
      <c r="H26" s="20"/>
      <c r="I26" s="20">
        <v>382</v>
      </c>
    </row>
    <row r="27" spans="1:9" ht="13.5" customHeight="1" x14ac:dyDescent="0.2">
      <c r="D27"/>
    </row>
  </sheetData>
  <mergeCells count="3">
    <mergeCell ref="A2:I3"/>
    <mergeCell ref="A5:I6"/>
    <mergeCell ref="A8:I9"/>
  </mergeCells>
  <phoneticPr fontId="7" type="noConversion"/>
  <pageMargins left="0.51181102362204722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Mannschaft</vt:lpstr>
      <vt:lpstr>EW HERREN</vt:lpstr>
      <vt:lpstr>EW DAMEN</vt:lpstr>
      <vt:lpstr>_tab1</vt:lpstr>
      <vt:lpstr>Mannschaft!Druckbereich</vt:lpstr>
      <vt:lpstr>'EW DAMEN'!Drucktitel</vt:lpstr>
      <vt:lpstr>'EW HERREN'!Drucktitel</vt:lpstr>
      <vt:lpstr>Mannschaft!Drucktitel</vt:lpstr>
      <vt:lpstr>Mannschaft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2016-09-08T20:08:03Z</dcterms:created>
  <dcterms:modified xsi:type="dcterms:W3CDTF">2016-09-08T20:10:29Z</dcterms:modified>
  <cp:category/>
  <cp:contentStatus/>
</cp:coreProperties>
</file>